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pagok\Desktop\"/>
    </mc:Choice>
  </mc:AlternateContent>
  <bookViews>
    <workbookView xWindow="0" yWindow="0" windowWidth="23040" windowHeight="8616"/>
  </bookViews>
  <sheets>
    <sheet name="Instrukcja" sheetId="10" r:id="rId1"/>
    <sheet name="A" sheetId="1" r:id="rId2"/>
    <sheet name="B" sheetId="2" r:id="rId3"/>
    <sheet name="C" sheetId="3" r:id="rId4"/>
    <sheet name="D" sheetId="4" r:id="rId5"/>
    <sheet name="E" sheetId="9" r:id="rId6"/>
    <sheet name="F" sheetId="6" r:id="rId7"/>
    <sheet name="G" sheetId="7" r:id="rId8"/>
    <sheet name="H" sheetId="8" r:id="rId9"/>
    <sheet name="Formuły walidacyjne" sheetId="11" r:id="rId10"/>
  </sheets>
  <calcPr calcId="162913"/>
</workbook>
</file>

<file path=xl/calcChain.xml><?xml version="1.0" encoding="utf-8"?>
<calcChain xmlns="http://schemas.openxmlformats.org/spreadsheetml/2006/main">
  <c r="O64" i="6" l="1"/>
  <c r="N64" i="6"/>
  <c r="M64" i="6"/>
  <c r="L64" i="6"/>
  <c r="K64" i="6"/>
  <c r="J64" i="6"/>
  <c r="I64" i="6"/>
  <c r="H64" i="6"/>
  <c r="G64" i="6"/>
  <c r="F64" i="6"/>
  <c r="E64" i="6"/>
  <c r="D64" i="6"/>
  <c r="O63" i="6"/>
  <c r="N63" i="6"/>
  <c r="M63" i="6"/>
  <c r="L63" i="6"/>
  <c r="K63" i="6"/>
  <c r="J63" i="6"/>
  <c r="I63" i="6"/>
  <c r="H63" i="6"/>
  <c r="G63" i="6"/>
  <c r="F63" i="6"/>
  <c r="E63" i="6"/>
  <c r="D63" i="6"/>
  <c r="J31" i="9"/>
  <c r="O94" i="4"/>
  <c r="N94" i="4"/>
  <c r="M94" i="4"/>
  <c r="L94" i="4"/>
  <c r="K94" i="4"/>
  <c r="J94" i="4"/>
  <c r="I94" i="4"/>
  <c r="H94" i="4"/>
  <c r="G94" i="4"/>
  <c r="F94" i="4"/>
  <c r="E94" i="4"/>
  <c r="D94" i="4"/>
  <c r="O93" i="4"/>
  <c r="N93" i="4"/>
  <c r="M93" i="4"/>
  <c r="L93" i="4"/>
  <c r="K93" i="4"/>
  <c r="J93" i="4"/>
  <c r="I93" i="4"/>
  <c r="H93" i="4"/>
  <c r="G93" i="4"/>
  <c r="F93" i="4"/>
  <c r="E93" i="4"/>
  <c r="D93" i="4"/>
  <c r="O96" i="3"/>
  <c r="N96" i="3"/>
  <c r="M96" i="3"/>
  <c r="L96" i="3"/>
  <c r="K96" i="3"/>
  <c r="J96" i="3"/>
  <c r="I96" i="3"/>
  <c r="H96" i="3"/>
  <c r="G96" i="3"/>
  <c r="F96" i="3"/>
  <c r="E96" i="3"/>
  <c r="D96" i="3"/>
  <c r="O95" i="3"/>
  <c r="N95" i="3"/>
  <c r="M95" i="3"/>
  <c r="L95" i="3"/>
  <c r="K95" i="3"/>
  <c r="J95" i="3"/>
  <c r="I95" i="3"/>
  <c r="H95" i="3"/>
  <c r="G95" i="3"/>
  <c r="F95" i="3"/>
  <c r="E95" i="3"/>
  <c r="D95" i="3"/>
  <c r="O26" i="8" l="1"/>
  <c r="N26" i="8"/>
  <c r="M26" i="8"/>
  <c r="L26" i="8"/>
  <c r="K26" i="8"/>
  <c r="J26" i="8"/>
  <c r="I26" i="8"/>
  <c r="H26" i="8"/>
  <c r="G26" i="8"/>
  <c r="F26" i="8"/>
  <c r="E26" i="8"/>
  <c r="D26" i="8"/>
  <c r="O25" i="8"/>
  <c r="N25" i="8"/>
  <c r="M25" i="8"/>
  <c r="L25" i="8"/>
  <c r="K25" i="8"/>
  <c r="J25" i="8"/>
  <c r="I25" i="8"/>
  <c r="H25" i="8"/>
  <c r="G25" i="8"/>
  <c r="F25" i="8"/>
  <c r="E25" i="8"/>
  <c r="D25" i="8"/>
  <c r="O24" i="8"/>
  <c r="N24" i="8"/>
  <c r="M24" i="8"/>
  <c r="L24" i="8"/>
  <c r="K24" i="8"/>
  <c r="J24" i="8"/>
  <c r="I24" i="8"/>
  <c r="H24" i="8"/>
  <c r="G24" i="8"/>
  <c r="F24" i="8"/>
  <c r="E24" i="8"/>
  <c r="D24" i="8"/>
  <c r="O23" i="8"/>
  <c r="N23" i="8"/>
  <c r="M23" i="8"/>
  <c r="L23" i="8"/>
  <c r="K23" i="8"/>
  <c r="J23" i="8"/>
  <c r="I23" i="8"/>
  <c r="H23" i="8"/>
  <c r="G23" i="8"/>
  <c r="F23" i="8"/>
  <c r="E23" i="8"/>
  <c r="D23" i="8"/>
  <c r="O62" i="6"/>
  <c r="N62" i="6"/>
  <c r="M62" i="6"/>
  <c r="L62" i="6"/>
  <c r="K62" i="6"/>
  <c r="J62" i="6"/>
  <c r="O61" i="6"/>
  <c r="N61" i="6"/>
  <c r="M61" i="6"/>
  <c r="L61" i="6"/>
  <c r="K61" i="6"/>
  <c r="J61" i="6"/>
  <c r="O60" i="6"/>
  <c r="N60" i="6"/>
  <c r="M60" i="6"/>
  <c r="L60" i="6"/>
  <c r="K60" i="6"/>
  <c r="J60" i="6"/>
  <c r="O59" i="6"/>
  <c r="N59" i="6"/>
  <c r="M59" i="6"/>
  <c r="L59" i="6"/>
  <c r="K59" i="6"/>
  <c r="J59" i="6"/>
  <c r="O58" i="6"/>
  <c r="N58" i="6"/>
  <c r="M58" i="6"/>
  <c r="L58" i="6"/>
  <c r="K58" i="6"/>
  <c r="J58" i="6"/>
  <c r="I58" i="6"/>
  <c r="H58" i="6"/>
  <c r="G58" i="6"/>
  <c r="F58" i="6"/>
  <c r="E58" i="6"/>
  <c r="D58" i="6"/>
  <c r="O57" i="6"/>
  <c r="N57" i="6"/>
  <c r="M57" i="6"/>
  <c r="L57" i="6"/>
  <c r="K57" i="6"/>
  <c r="J57" i="6"/>
  <c r="I57" i="6"/>
  <c r="H57" i="6"/>
  <c r="G57" i="6"/>
  <c r="F57" i="6"/>
  <c r="E57" i="6"/>
  <c r="D57" i="6"/>
  <c r="O56" i="6"/>
  <c r="N56" i="6"/>
  <c r="M56" i="6"/>
  <c r="L56" i="6"/>
  <c r="K56" i="6"/>
  <c r="J56" i="6"/>
  <c r="I56" i="6"/>
  <c r="H56" i="6"/>
  <c r="G56" i="6"/>
  <c r="F56" i="6"/>
  <c r="E56" i="6"/>
  <c r="D56" i="6"/>
  <c r="O32" i="9"/>
  <c r="N32" i="9"/>
  <c r="M32" i="9"/>
  <c r="L32" i="9"/>
  <c r="K32" i="9"/>
  <c r="J32" i="9"/>
  <c r="O31" i="9"/>
  <c r="N31" i="9"/>
  <c r="M31" i="9"/>
  <c r="L31" i="9"/>
  <c r="K31" i="9"/>
  <c r="O30" i="9"/>
  <c r="N30" i="9"/>
  <c r="M30" i="9"/>
  <c r="L30" i="9"/>
  <c r="K30" i="9"/>
  <c r="J30" i="9"/>
  <c r="I30" i="9"/>
  <c r="H30" i="9"/>
  <c r="G30" i="9"/>
  <c r="F30" i="9"/>
  <c r="E30" i="9"/>
  <c r="D30" i="9"/>
  <c r="O92" i="4"/>
  <c r="N92" i="4"/>
  <c r="M92" i="4"/>
  <c r="L92" i="4"/>
  <c r="K92" i="4"/>
  <c r="J92" i="4"/>
  <c r="O91" i="4"/>
  <c r="N91" i="4"/>
  <c r="M91" i="4"/>
  <c r="L91" i="4"/>
  <c r="K91" i="4"/>
  <c r="J91" i="4"/>
  <c r="O90" i="4"/>
  <c r="N90" i="4"/>
  <c r="M90" i="4"/>
  <c r="L90" i="4"/>
  <c r="K90" i="4"/>
  <c r="J90" i="4"/>
  <c r="O89" i="4"/>
  <c r="N89" i="4"/>
  <c r="M89" i="4"/>
  <c r="L89" i="4"/>
  <c r="K89" i="4"/>
  <c r="J89" i="4"/>
  <c r="O88" i="4"/>
  <c r="N88" i="4"/>
  <c r="M88" i="4"/>
  <c r="L88" i="4"/>
  <c r="K88" i="4"/>
  <c r="J88" i="4"/>
  <c r="O87" i="4"/>
  <c r="N87" i="4"/>
  <c r="M87" i="4"/>
  <c r="L87" i="4"/>
  <c r="K87" i="4"/>
  <c r="J87" i="4"/>
  <c r="O86" i="4"/>
  <c r="N86" i="4"/>
  <c r="M86" i="4"/>
  <c r="L86" i="4"/>
  <c r="K86" i="4"/>
  <c r="J86" i="4"/>
  <c r="O85" i="4"/>
  <c r="N85" i="4"/>
  <c r="M85" i="4"/>
  <c r="L85" i="4"/>
  <c r="K85" i="4"/>
  <c r="J85" i="4"/>
  <c r="O84" i="4"/>
  <c r="N84" i="4"/>
  <c r="M84" i="4"/>
  <c r="L84" i="4"/>
  <c r="K84" i="4"/>
  <c r="J84" i="4"/>
  <c r="I84" i="4"/>
  <c r="H84" i="4"/>
  <c r="G84" i="4"/>
  <c r="F84" i="4"/>
  <c r="E84" i="4"/>
  <c r="D84" i="4"/>
  <c r="O83" i="4"/>
  <c r="N83" i="4"/>
  <c r="M83" i="4"/>
  <c r="L83" i="4"/>
  <c r="K83" i="4"/>
  <c r="J83" i="4"/>
  <c r="I83" i="4"/>
  <c r="H83" i="4"/>
  <c r="G83" i="4"/>
  <c r="F83" i="4"/>
  <c r="E83" i="4"/>
  <c r="D83" i="4"/>
  <c r="O82" i="4"/>
  <c r="N82" i="4"/>
  <c r="M82" i="4"/>
  <c r="L82" i="4"/>
  <c r="K82" i="4"/>
  <c r="J82" i="4"/>
  <c r="I82" i="4"/>
  <c r="H82" i="4"/>
  <c r="G82" i="4"/>
  <c r="F82" i="4"/>
  <c r="E82" i="4"/>
  <c r="D82" i="4"/>
  <c r="O81" i="4"/>
  <c r="N81" i="4"/>
  <c r="M81" i="4"/>
  <c r="L81" i="4"/>
  <c r="K81" i="4"/>
  <c r="J81" i="4"/>
  <c r="I81" i="4"/>
  <c r="H81" i="4"/>
  <c r="G81" i="4"/>
  <c r="F81" i="4"/>
  <c r="E81" i="4"/>
  <c r="D81" i="4"/>
  <c r="O80" i="4"/>
  <c r="N80" i="4"/>
  <c r="M80" i="4"/>
  <c r="L80" i="4"/>
  <c r="K80" i="4"/>
  <c r="J80" i="4"/>
  <c r="I80" i="4"/>
  <c r="H80" i="4"/>
  <c r="G80" i="4"/>
  <c r="F80" i="4"/>
  <c r="E80" i="4"/>
  <c r="D80" i="4"/>
  <c r="O79" i="4"/>
  <c r="N79" i="4"/>
  <c r="M79" i="4"/>
  <c r="L79" i="4"/>
  <c r="K79" i="4"/>
  <c r="J79" i="4"/>
  <c r="I79" i="4"/>
  <c r="H79" i="4"/>
  <c r="G79" i="4"/>
  <c r="F79" i="4"/>
  <c r="E79" i="4"/>
  <c r="D79" i="4"/>
  <c r="O94" i="3"/>
  <c r="N94" i="3"/>
  <c r="M94" i="3"/>
  <c r="L94" i="3"/>
  <c r="K94" i="3"/>
  <c r="J94" i="3"/>
  <c r="O93" i="3"/>
  <c r="N93" i="3"/>
  <c r="M93" i="3"/>
  <c r="L93" i="3"/>
  <c r="K93" i="3"/>
  <c r="J93" i="3"/>
  <c r="O92" i="3"/>
  <c r="N92" i="3"/>
  <c r="M92" i="3"/>
  <c r="L92" i="3"/>
  <c r="K92" i="3"/>
  <c r="J92" i="3"/>
  <c r="O91" i="3"/>
  <c r="N91" i="3"/>
  <c r="M91" i="3"/>
  <c r="L91" i="3"/>
  <c r="K91" i="3"/>
  <c r="J91" i="3"/>
  <c r="O90" i="3"/>
  <c r="N90" i="3"/>
  <c r="M90" i="3"/>
  <c r="L90" i="3"/>
  <c r="K90" i="3"/>
  <c r="J90" i="3"/>
  <c r="O89" i="3"/>
  <c r="N89" i="3"/>
  <c r="M89" i="3"/>
  <c r="L89" i="3"/>
  <c r="K89" i="3"/>
  <c r="J89" i="3"/>
  <c r="O88" i="3"/>
  <c r="N88" i="3"/>
  <c r="M88" i="3"/>
  <c r="L88" i="3"/>
  <c r="K88" i="3"/>
  <c r="J88" i="3"/>
  <c r="O87" i="3"/>
  <c r="N87" i="3"/>
  <c r="M87" i="3"/>
  <c r="L87" i="3"/>
  <c r="K87" i="3"/>
  <c r="J87" i="3"/>
  <c r="O86" i="3"/>
  <c r="N86" i="3"/>
  <c r="M86" i="3"/>
  <c r="L86" i="3"/>
  <c r="K86" i="3"/>
  <c r="J86" i="3"/>
  <c r="I86" i="3"/>
  <c r="H86" i="3"/>
  <c r="G86" i="3"/>
  <c r="F86" i="3"/>
  <c r="E86" i="3"/>
  <c r="D86" i="3"/>
  <c r="O85" i="3"/>
  <c r="N85" i="3"/>
  <c r="M85" i="3"/>
  <c r="L85" i="3"/>
  <c r="K85" i="3"/>
  <c r="J85" i="3"/>
  <c r="I85" i="3"/>
  <c r="H85" i="3"/>
  <c r="G85" i="3"/>
  <c r="F85" i="3"/>
  <c r="E85" i="3"/>
  <c r="D85" i="3"/>
  <c r="O84" i="3"/>
  <c r="N84" i="3"/>
  <c r="M84" i="3"/>
  <c r="L84" i="3"/>
  <c r="K84" i="3"/>
  <c r="J84" i="3"/>
  <c r="I84" i="3"/>
  <c r="H84" i="3"/>
  <c r="G84" i="3"/>
  <c r="F84" i="3"/>
  <c r="E84" i="3"/>
  <c r="D84" i="3"/>
  <c r="O83" i="3"/>
  <c r="N83" i="3"/>
  <c r="M83" i="3"/>
  <c r="L83" i="3"/>
  <c r="K83" i="3"/>
  <c r="J83" i="3"/>
  <c r="I83" i="3"/>
  <c r="H83" i="3"/>
  <c r="G83" i="3"/>
  <c r="F83" i="3"/>
  <c r="E83" i="3"/>
  <c r="D83" i="3"/>
  <c r="O82" i="3"/>
  <c r="N82" i="3"/>
  <c r="M82" i="3"/>
  <c r="L82" i="3"/>
  <c r="K82" i="3"/>
  <c r="J82" i="3"/>
  <c r="I82" i="3"/>
  <c r="H82" i="3"/>
  <c r="G82" i="3"/>
  <c r="F82" i="3"/>
  <c r="E82" i="3"/>
  <c r="D82" i="3"/>
  <c r="O81" i="3"/>
  <c r="N81" i="3"/>
  <c r="M81" i="3"/>
  <c r="L81" i="3"/>
  <c r="K81" i="3"/>
  <c r="J81" i="3"/>
  <c r="I81" i="3"/>
  <c r="H81" i="3"/>
  <c r="G81" i="3"/>
  <c r="F81" i="3"/>
  <c r="E81" i="3"/>
  <c r="D81" i="3"/>
  <c r="O29" i="2"/>
  <c r="N29" i="2"/>
  <c r="M29" i="2"/>
  <c r="L29" i="2"/>
  <c r="K29" i="2"/>
  <c r="J29" i="2"/>
  <c r="O28" i="2"/>
  <c r="N28" i="2"/>
  <c r="M28" i="2"/>
  <c r="L28" i="2"/>
  <c r="K28" i="2"/>
  <c r="J28" i="2"/>
  <c r="O27" i="2"/>
  <c r="N27" i="2"/>
  <c r="M27" i="2"/>
  <c r="L27" i="2"/>
  <c r="K27" i="2"/>
  <c r="J27" i="2"/>
  <c r="I27" i="2"/>
  <c r="H27" i="2"/>
  <c r="G27" i="2"/>
  <c r="F27" i="2"/>
  <c r="E27" i="2"/>
  <c r="D27" i="2"/>
  <c r="I66" i="1"/>
  <c r="H66" i="1"/>
  <c r="G66" i="1"/>
  <c r="F66" i="1"/>
  <c r="E66" i="1"/>
  <c r="D66" i="1"/>
  <c r="I65" i="1"/>
  <c r="H65" i="1"/>
  <c r="G65" i="1"/>
  <c r="F65" i="1"/>
  <c r="E65" i="1"/>
  <c r="D65" i="1"/>
  <c r="O64" i="1"/>
  <c r="N64" i="1"/>
  <c r="M64" i="1"/>
  <c r="L64" i="1"/>
  <c r="K64" i="1"/>
  <c r="J64" i="1"/>
  <c r="O63" i="1"/>
  <c r="N63" i="1"/>
  <c r="M63" i="1"/>
  <c r="L63" i="1"/>
  <c r="K63" i="1"/>
  <c r="J63" i="1"/>
  <c r="O62" i="1"/>
  <c r="N62" i="1"/>
  <c r="M62" i="1"/>
  <c r="L62" i="1"/>
  <c r="K62" i="1"/>
  <c r="J62" i="1"/>
  <c r="O61" i="1"/>
  <c r="N61" i="1"/>
  <c r="M61" i="1"/>
  <c r="L61" i="1"/>
  <c r="K61" i="1"/>
  <c r="J61" i="1"/>
  <c r="O60" i="1"/>
  <c r="N60" i="1"/>
  <c r="M60" i="1"/>
  <c r="L60" i="1"/>
  <c r="K60" i="1"/>
  <c r="J60" i="1"/>
  <c r="I60" i="1"/>
  <c r="H60" i="1"/>
  <c r="G60" i="1"/>
  <c r="F60" i="1"/>
  <c r="E60" i="1"/>
  <c r="D60" i="1"/>
  <c r="O59" i="1"/>
  <c r="N59" i="1"/>
  <c r="M59" i="1"/>
  <c r="L59" i="1"/>
  <c r="K59" i="1"/>
  <c r="J59" i="1"/>
  <c r="I59" i="1"/>
  <c r="H59" i="1"/>
  <c r="G59" i="1"/>
  <c r="F59" i="1"/>
  <c r="E59" i="1"/>
  <c r="D59" i="1"/>
  <c r="O58" i="1"/>
  <c r="N58" i="1"/>
  <c r="M58" i="1"/>
  <c r="L58" i="1"/>
  <c r="K58" i="1"/>
  <c r="J58" i="1"/>
  <c r="I58" i="1"/>
  <c r="H58" i="1"/>
  <c r="G58" i="1"/>
  <c r="F58" i="1"/>
  <c r="E58" i="1"/>
  <c r="D58" i="1"/>
  <c r="O57" i="1"/>
  <c r="N57" i="1"/>
  <c r="M57" i="1"/>
  <c r="L57" i="1"/>
  <c r="K57" i="1"/>
  <c r="J57" i="1"/>
  <c r="I57" i="1"/>
  <c r="H57" i="1"/>
  <c r="G57" i="1"/>
  <c r="F57" i="1"/>
  <c r="E57" i="1"/>
  <c r="D57" i="1"/>
</calcChain>
</file>

<file path=xl/sharedStrings.xml><?xml version="1.0" encoding="utf-8"?>
<sst xmlns="http://schemas.openxmlformats.org/spreadsheetml/2006/main" count="1212" uniqueCount="601">
  <si>
    <t>A - Podział danych dotyczących poleceń przelewu</t>
  </si>
  <si>
    <t>Transakcje płatnicze - podział z uwzględnieniem obszarów geograficznych</t>
  </si>
  <si>
    <t>Nieuczciwe transakcje płatnicze - podział z uwzględnieniem obszarów geograficznych</t>
  </si>
  <si>
    <t>Krajowe</t>
  </si>
  <si>
    <t>Transgraniczne w ramach EOG</t>
  </si>
  <si>
    <t>Transgraniczne poza EOG</t>
  </si>
  <si>
    <t xml:space="preserve">Liczba </t>
  </si>
  <si>
    <t>Wartość (PLN)</t>
  </si>
  <si>
    <t>Liczba</t>
  </si>
  <si>
    <t>Polecenia przelewu</t>
  </si>
  <si>
    <t>Straty wynikające z nadużyć finansowych na okaziciela:</t>
  </si>
  <si>
    <t>Straty ogółem (PLN)</t>
  </si>
  <si>
    <t>Składający sprawozdanie dostawca usług płatniczych</t>
  </si>
  <si>
    <t>Użytkownik usług płatniczych (płatnik)</t>
  </si>
  <si>
    <t>Inni</t>
  </si>
  <si>
    <t xml:space="preserve">      W tym inicjowane przez dostawców świadczących usługi inicjowania płatności</t>
  </si>
  <si>
    <t xml:space="preserve">      W tym zainicjowane w formie innej niż elektroniczna</t>
  </si>
  <si>
    <t xml:space="preserve">      W tym zainicjowane w formie elektronicznej</t>
  </si>
  <si>
    <t xml:space="preserve">            W tym zainicjowane przez kanał płatności zdalnych</t>
  </si>
  <si>
    <t xml:space="preserve">                  W tym poświadczone w trybie silnego uwierzytelniania klienta</t>
  </si>
  <si>
    <t xml:space="preserve">                     w tym polecenia przelewu stanowiące oszustwo w podziale na rodzaje nadużyć finansowych:</t>
  </si>
  <si>
    <t xml:space="preserve">                           Wystawienie zlecenia płatniczego przez oszusta</t>
  </si>
  <si>
    <t xml:space="preserve">                           Modyfikacja zlecenia płatniczego przez oszusta</t>
  </si>
  <si>
    <t xml:space="preserve">                           Nakłonienie płatnika przez oszusta do wystawienia zlecenia płatniczego</t>
  </si>
  <si>
    <t xml:space="preserve">                  W tym poświadczone w trybie innym niż silne uwierzytelnianie klienta</t>
  </si>
  <si>
    <t xml:space="preserve">                     w tym w podziale na przyczyny weryfikacji autentyczności w trybie innym niż silne uwierzytelnianie klienta</t>
  </si>
  <si>
    <t xml:space="preserve">                           Niska wartość (art. 16 regulacyjnych standardów technicznych)</t>
  </si>
  <si>
    <t xml:space="preserve">                           Płatności na własną rzecz (art. 15 regulacyjnych standardów technicznych)</t>
  </si>
  <si>
    <t xml:space="preserve">                           Zaufany odbiorca (art. 13 regulacyjnych standardów technicznych)</t>
  </si>
  <si>
    <t xml:space="preserve">                           Transakcja cykliczna (art. 14 regulacyjnych standardów technicznych)</t>
  </si>
  <si>
    <t xml:space="preserve">                           Stosowanie bezpiecznych procesów lub protokołów dotyczących płatności przedsiębiorstw (art. 17 regulacyjnych standardów technicznych)</t>
  </si>
  <si>
    <t xml:space="preserve">                        Analiza ryzyka transakcji (art. 18 regulacyjnych standardów technicznych)</t>
  </si>
  <si>
    <t xml:space="preserve">            W tym inicjowane przy użyciu kanału płatności niezdalnych</t>
  </si>
  <si>
    <t xml:space="preserve">                     w tym w podziale na przyczyny braku silnego uwierzytelniania klienta</t>
  </si>
  <si>
    <t xml:space="preserve">                           Niskokwotowe płatności zbliżeniowe (art. 11 regulacyjnych standardów technicznych)</t>
  </si>
  <si>
    <t xml:space="preserve">                           Terminal samoobsługowy służący do uiszczania opłat za przejazd i opłat za postój (art. 12 regulacyjnych standardów technicznych)</t>
  </si>
  <si>
    <t>Nazwa dostawcy usług płatniczych</t>
  </si>
  <si>
    <t>Numer dostawcy usług płatniczych</t>
  </si>
  <si>
    <t>E-mail:</t>
  </si>
  <si>
    <t>Telefon:</t>
  </si>
  <si>
    <t>Sporządził</t>
  </si>
  <si>
    <t>Zatwierdził</t>
  </si>
  <si>
    <t>Imię nazwisko</t>
  </si>
  <si>
    <t>Okres sprawozdawczy od:</t>
  </si>
  <si>
    <t>do</t>
  </si>
  <si>
    <t>Polecenia zapłaty</t>
  </si>
  <si>
    <t>B - Podział danych dotyczących poleceń zapłaty</t>
  </si>
  <si>
    <t>Użytkownik usług płatniczych (odbiorca)</t>
  </si>
  <si>
    <t>Płatności kartą (z wyjątkiem kart wyłącznie z funkcją pieniądza elektronicznego)</t>
  </si>
  <si>
    <r>
      <rPr>
        <sz val="8"/>
        <rFont val="Times New Roman"/>
        <family val="1"/>
        <charset val="238"/>
      </rPr>
      <t>1.1</t>
    </r>
  </si>
  <si>
    <r>
      <rPr>
        <sz val="8"/>
        <rFont val="Times New Roman"/>
        <family val="1"/>
        <charset val="238"/>
      </rPr>
      <t>1.2</t>
    </r>
  </si>
  <si>
    <r>
      <rPr>
        <sz val="8"/>
        <rFont val="Times New Roman"/>
        <family val="1"/>
        <charset val="238"/>
      </rPr>
      <t>1.3</t>
    </r>
  </si>
  <si>
    <r>
      <rPr>
        <sz val="8"/>
        <rFont val="Times New Roman"/>
        <family val="1"/>
        <charset val="238"/>
      </rPr>
      <t>1.3.1</t>
    </r>
  </si>
  <si>
    <r>
      <rPr>
        <sz val="8"/>
        <rFont val="Times New Roman"/>
        <family val="1"/>
        <charset val="238"/>
      </rPr>
      <t>1.3.1.1</t>
    </r>
  </si>
  <si>
    <r>
      <rPr>
        <sz val="8"/>
        <rFont val="Times New Roman"/>
        <family val="1"/>
        <charset val="238"/>
      </rPr>
      <t>1.3.1.1.1</t>
    </r>
  </si>
  <si>
    <r>
      <rPr>
        <sz val="8"/>
        <rFont val="Times New Roman"/>
        <family val="1"/>
        <charset val="238"/>
      </rPr>
      <t>1.3.1.1.2</t>
    </r>
  </si>
  <si>
    <r>
      <rPr>
        <sz val="8"/>
        <rFont val="Times New Roman"/>
        <family val="1"/>
        <charset val="238"/>
      </rPr>
      <t>1.3.1.1.3</t>
    </r>
  </si>
  <si>
    <r>
      <rPr>
        <sz val="8"/>
        <rFont val="Times New Roman"/>
        <family val="1"/>
        <charset val="238"/>
      </rPr>
      <t>1.3.1.2</t>
    </r>
  </si>
  <si>
    <r>
      <rPr>
        <sz val="8"/>
        <rFont val="Times New Roman"/>
        <family val="1"/>
        <charset val="238"/>
      </rPr>
      <t>1.3.1.2.1</t>
    </r>
  </si>
  <si>
    <r>
      <rPr>
        <sz val="8"/>
        <rFont val="Times New Roman"/>
        <family val="1"/>
        <charset val="238"/>
      </rPr>
      <t>1.3.1.2.2</t>
    </r>
  </si>
  <si>
    <r>
      <rPr>
        <sz val="8"/>
        <rFont val="Times New Roman"/>
        <family val="1"/>
        <charset val="238"/>
      </rPr>
      <t>1.3.1.2.3</t>
    </r>
  </si>
  <si>
    <r>
      <rPr>
        <sz val="8"/>
        <rFont val="Times New Roman"/>
        <family val="1"/>
        <charset val="238"/>
      </rPr>
      <t>1.3.1.2.4</t>
    </r>
  </si>
  <si>
    <r>
      <rPr>
        <sz val="8"/>
        <rFont val="Times New Roman"/>
        <family val="1"/>
        <charset val="238"/>
      </rPr>
      <t>1.3.1.2.5</t>
    </r>
  </si>
  <si>
    <r>
      <rPr>
        <sz val="8"/>
        <rFont val="Times New Roman"/>
        <family val="1"/>
        <charset val="238"/>
      </rPr>
      <t>1.3.1.2.6</t>
    </r>
  </si>
  <si>
    <r>
      <rPr>
        <sz val="8"/>
        <rFont val="Times New Roman"/>
        <family val="1"/>
        <charset val="238"/>
      </rPr>
      <t>1.3.1.2.7</t>
    </r>
  </si>
  <si>
    <r>
      <rPr>
        <sz val="8"/>
        <rFont val="Times New Roman"/>
        <family val="1"/>
        <charset val="238"/>
      </rPr>
      <t>1.3.1.2.8</t>
    </r>
  </si>
  <si>
    <r>
      <rPr>
        <sz val="8"/>
        <rFont val="Times New Roman"/>
        <family val="1"/>
        <charset val="238"/>
      </rPr>
      <t>1.3.1.2.9</t>
    </r>
  </si>
  <si>
    <r>
      <rPr>
        <sz val="8"/>
        <rFont val="Times New Roman"/>
        <family val="1"/>
        <charset val="238"/>
      </rPr>
      <t>1.3.2</t>
    </r>
  </si>
  <si>
    <r>
      <rPr>
        <sz val="8"/>
        <rFont val="Times New Roman"/>
        <family val="1"/>
        <charset val="238"/>
      </rPr>
      <t>1.3.2.1</t>
    </r>
  </si>
  <si>
    <r>
      <rPr>
        <sz val="8"/>
        <rFont val="Times New Roman"/>
        <family val="1"/>
        <charset val="238"/>
      </rPr>
      <t>1.3.2.1.1</t>
    </r>
  </si>
  <si>
    <r>
      <rPr>
        <sz val="8"/>
        <rFont val="Times New Roman"/>
        <family val="1"/>
        <charset val="238"/>
      </rPr>
      <t>1.3.2.1.2</t>
    </r>
  </si>
  <si>
    <r>
      <rPr>
        <sz val="8"/>
        <rFont val="Times New Roman"/>
        <family val="1"/>
        <charset val="238"/>
      </rPr>
      <t>1.3.2.1.3</t>
    </r>
  </si>
  <si>
    <r>
      <rPr>
        <sz val="8"/>
        <rFont val="Times New Roman"/>
        <family val="1"/>
        <charset val="238"/>
      </rPr>
      <t>1.3.2.2</t>
    </r>
  </si>
  <si>
    <r>
      <rPr>
        <sz val="8"/>
        <rFont val="Times New Roman"/>
        <family val="1"/>
        <charset val="238"/>
      </rPr>
      <t>1.3.2.2.1</t>
    </r>
  </si>
  <si>
    <r>
      <rPr>
        <sz val="8"/>
        <rFont val="Times New Roman"/>
        <family val="1"/>
        <charset val="238"/>
      </rPr>
      <t>1.3.2.2.2</t>
    </r>
  </si>
  <si>
    <r>
      <rPr>
        <sz val="8"/>
        <rFont val="Times New Roman"/>
        <family val="1"/>
        <charset val="238"/>
      </rPr>
      <t>1.3.2.2.3</t>
    </r>
  </si>
  <si>
    <r>
      <rPr>
        <sz val="8"/>
        <rFont val="Times New Roman"/>
        <family val="1"/>
        <charset val="238"/>
      </rPr>
      <t>1.3.2.2.4</t>
    </r>
  </si>
  <si>
    <r>
      <rPr>
        <sz val="8"/>
        <rFont val="Times New Roman"/>
        <family val="1"/>
        <charset val="238"/>
      </rPr>
      <t>1.3.2.2.5</t>
    </r>
  </si>
  <si>
    <r>
      <rPr>
        <sz val="8"/>
        <rFont val="Times New Roman"/>
        <family val="1"/>
        <charset val="238"/>
      </rPr>
      <t>1.3.2.2.6</t>
    </r>
  </si>
  <si>
    <r>
      <rPr>
        <sz val="8"/>
        <rFont val="Times New Roman"/>
        <family val="1"/>
        <charset val="238"/>
      </rPr>
      <t>1.3.2.2.7</t>
    </r>
  </si>
  <si>
    <r>
      <rPr>
        <sz val="8"/>
        <rFont val="Times New Roman"/>
        <family val="1"/>
        <charset val="238"/>
      </rPr>
      <t>1.3.2.2.8</t>
    </r>
  </si>
  <si>
    <r>
      <rPr>
        <b/>
        <sz val="8"/>
        <rFont val="Times New Roman"/>
        <family val="1"/>
        <charset val="238"/>
      </rPr>
      <t>Straty wynikające z nadużyć finansowych na okaziciela:</t>
    </r>
  </si>
  <si>
    <r>
      <rPr>
        <sz val="8"/>
        <rFont val="Times New Roman"/>
        <family val="1"/>
        <charset val="238"/>
      </rPr>
      <t>Składający sprawozdanie dostawca usług płatniczych</t>
    </r>
  </si>
  <si>
    <r>
      <rPr>
        <sz val="8"/>
        <rFont val="Times New Roman"/>
        <family val="1"/>
        <charset val="238"/>
      </rPr>
      <t>Użytkownik usług płatniczych (płatnik)</t>
    </r>
  </si>
  <si>
    <r>
      <rPr>
        <sz val="8"/>
        <rFont val="Times New Roman"/>
        <family val="1"/>
        <charset val="238"/>
      </rPr>
      <t>Inni</t>
    </r>
  </si>
  <si>
    <t>H - Podział danych w odniesieniu do transakcji inicjowanych przez dostawców świadczących usługi inicjowania płatności</t>
  </si>
  <si>
    <r>
      <rPr>
        <sz val="8"/>
        <rFont val="Times New Roman"/>
        <family val="1"/>
        <charset val="238"/>
      </rPr>
      <t>8</t>
    </r>
  </si>
  <si>
    <r>
      <rPr>
        <sz val="8"/>
        <rFont val="Times New Roman"/>
        <family val="1"/>
        <charset val="238"/>
      </rPr>
      <t>8.1</t>
    </r>
  </si>
  <si>
    <r>
      <rPr>
        <sz val="8"/>
        <rFont val="Times New Roman"/>
        <family val="1"/>
        <charset val="238"/>
      </rPr>
      <t>8.1.1</t>
    </r>
  </si>
  <si>
    <r>
      <rPr>
        <sz val="8"/>
        <rFont val="Times New Roman"/>
        <family val="1"/>
        <charset val="238"/>
      </rPr>
      <t>8.1.2</t>
    </r>
  </si>
  <si>
    <r>
      <rPr>
        <sz val="8"/>
        <rFont val="Times New Roman"/>
        <family val="1"/>
        <charset val="238"/>
      </rPr>
      <t>8.2</t>
    </r>
  </si>
  <si>
    <r>
      <rPr>
        <sz val="8"/>
        <rFont val="Times New Roman"/>
        <family val="1"/>
        <charset val="238"/>
      </rPr>
      <t>8.2.1</t>
    </r>
  </si>
  <si>
    <r>
      <rPr>
        <sz val="8"/>
        <rFont val="Times New Roman"/>
        <family val="1"/>
        <charset val="238"/>
      </rPr>
      <t>8.2.2</t>
    </r>
  </si>
  <si>
    <r>
      <rPr>
        <sz val="8"/>
        <rFont val="Times New Roman"/>
        <family val="1"/>
        <charset val="238"/>
      </rPr>
      <t>8.3.1</t>
    </r>
  </si>
  <si>
    <r>
      <rPr>
        <sz val="8"/>
        <rFont val="Times New Roman"/>
        <family val="1"/>
        <charset val="238"/>
      </rPr>
      <t>8.3.2</t>
    </r>
  </si>
  <si>
    <t>G - Podział danych, który należy podać w odniesieniu do transakcji przekazu pieniężnego</t>
  </si>
  <si>
    <r>
      <rPr>
        <sz val="8"/>
        <rFont val="Times New Roman"/>
        <family val="1"/>
        <charset val="238"/>
      </rPr>
      <t>7</t>
    </r>
  </si>
  <si>
    <t>F - Podział danych, który należy przedstawić w odniesieniu do transakcji płatniczych z użyciem pieniądza elektronicznego</t>
  </si>
  <si>
    <r>
      <rPr>
        <sz val="8"/>
        <rFont val="Times New Roman"/>
        <family val="1"/>
        <charset val="238"/>
      </rPr>
      <t>6</t>
    </r>
  </si>
  <si>
    <r>
      <rPr>
        <sz val="8"/>
        <rFont val="Times New Roman"/>
        <family val="1"/>
        <charset val="238"/>
      </rPr>
      <t>6.1</t>
    </r>
  </si>
  <si>
    <r>
      <rPr>
        <sz val="8"/>
        <rFont val="Times New Roman"/>
        <family val="1"/>
        <charset val="238"/>
      </rPr>
      <t>6.1.1</t>
    </r>
  </si>
  <si>
    <r>
      <rPr>
        <sz val="8"/>
        <rFont val="Times New Roman"/>
        <family val="1"/>
        <charset val="238"/>
      </rPr>
      <t>6.1.1.1</t>
    </r>
  </si>
  <si>
    <r>
      <rPr>
        <sz val="8"/>
        <rFont val="Times New Roman"/>
        <family val="1"/>
        <charset val="238"/>
      </rPr>
      <t>6.1.1.2</t>
    </r>
  </si>
  <si>
    <r>
      <rPr>
        <sz val="8"/>
        <rFont val="Times New Roman"/>
        <family val="1"/>
        <charset val="238"/>
      </rPr>
      <t>6.1.1.3</t>
    </r>
  </si>
  <si>
    <r>
      <rPr>
        <sz val="8"/>
        <rFont val="Times New Roman"/>
        <family val="1"/>
        <charset val="238"/>
      </rPr>
      <t>6.1.2</t>
    </r>
  </si>
  <si>
    <r>
      <rPr>
        <sz val="8"/>
        <rFont val="Times New Roman"/>
        <family val="1"/>
        <charset val="238"/>
      </rPr>
      <t>6.1.2.1</t>
    </r>
  </si>
  <si>
    <r>
      <rPr>
        <sz val="8"/>
        <rFont val="Times New Roman"/>
        <family val="1"/>
        <charset val="238"/>
      </rPr>
      <t>6.1.2.2</t>
    </r>
  </si>
  <si>
    <r>
      <rPr>
        <sz val="8"/>
        <rFont val="Times New Roman"/>
        <family val="1"/>
        <charset val="238"/>
      </rPr>
      <t>6.1.2.3</t>
    </r>
  </si>
  <si>
    <r>
      <rPr>
        <sz val="8"/>
        <rFont val="Times New Roman"/>
        <family val="1"/>
        <charset val="238"/>
      </rPr>
      <t>6.1.2.4</t>
    </r>
  </si>
  <si>
    <r>
      <rPr>
        <sz val="8"/>
        <rFont val="Times New Roman"/>
        <family val="1"/>
        <charset val="238"/>
      </rPr>
      <t>6.1.2.5</t>
    </r>
  </si>
  <si>
    <r>
      <rPr>
        <sz val="8"/>
        <rFont val="Times New Roman"/>
        <family val="1"/>
        <charset val="238"/>
      </rPr>
      <t>6.1.2.6</t>
    </r>
  </si>
  <si>
    <r>
      <rPr>
        <sz val="8"/>
        <rFont val="Times New Roman"/>
        <family val="1"/>
        <charset val="238"/>
      </rPr>
      <t>6.1.2.7</t>
    </r>
  </si>
  <si>
    <r>
      <rPr>
        <sz val="8"/>
        <rFont val="Times New Roman"/>
        <family val="1"/>
        <charset val="238"/>
      </rPr>
      <t>6.1.2.8</t>
    </r>
  </si>
  <si>
    <r>
      <rPr>
        <sz val="8"/>
        <rFont val="Times New Roman"/>
        <family val="1"/>
        <charset val="238"/>
      </rPr>
      <t>6.1.2.9</t>
    </r>
  </si>
  <si>
    <r>
      <rPr>
        <sz val="8"/>
        <rFont val="Times New Roman"/>
        <family val="1"/>
        <charset val="238"/>
      </rPr>
      <t>6.2</t>
    </r>
  </si>
  <si>
    <r>
      <rPr>
        <sz val="8"/>
        <rFont val="Times New Roman"/>
        <family val="1"/>
        <charset val="238"/>
      </rPr>
      <t>6.2.1</t>
    </r>
  </si>
  <si>
    <r>
      <rPr>
        <sz val="8"/>
        <rFont val="Times New Roman"/>
        <family val="1"/>
        <charset val="238"/>
      </rPr>
      <t>6.2.1.1</t>
    </r>
  </si>
  <si>
    <r>
      <rPr>
        <sz val="8"/>
        <rFont val="Times New Roman"/>
        <family val="1"/>
        <charset val="238"/>
      </rPr>
      <t>6.2.1.2</t>
    </r>
  </si>
  <si>
    <r>
      <rPr>
        <sz val="8"/>
        <rFont val="Times New Roman"/>
        <family val="1"/>
        <charset val="238"/>
      </rPr>
      <t>6.2.1.3</t>
    </r>
  </si>
  <si>
    <r>
      <rPr>
        <sz val="8"/>
        <rFont val="Times New Roman"/>
        <family val="1"/>
        <charset val="238"/>
      </rPr>
      <t>6.2.2</t>
    </r>
  </si>
  <si>
    <r>
      <rPr>
        <sz val="8"/>
        <rFont val="Times New Roman"/>
        <family val="1"/>
        <charset val="238"/>
      </rPr>
      <t>6.2.2.1</t>
    </r>
  </si>
  <si>
    <r>
      <rPr>
        <sz val="8"/>
        <rFont val="Times New Roman"/>
        <family val="1"/>
        <charset val="238"/>
      </rPr>
      <t>6.2.2.2</t>
    </r>
  </si>
  <si>
    <r>
      <rPr>
        <sz val="8"/>
        <rFont val="Times New Roman"/>
        <family val="1"/>
        <charset val="238"/>
      </rPr>
      <t>6.2.2.3</t>
    </r>
  </si>
  <si>
    <r>
      <rPr>
        <sz val="8"/>
        <rFont val="Times New Roman"/>
        <family val="1"/>
        <charset val="238"/>
      </rPr>
      <t>6.2.2.4</t>
    </r>
  </si>
  <si>
    <r>
      <rPr>
        <sz val="8"/>
        <rFont val="Times New Roman"/>
        <family val="1"/>
        <charset val="238"/>
      </rPr>
      <t>6.2.2.5</t>
    </r>
  </si>
  <si>
    <r>
      <rPr>
        <sz val="8"/>
        <rFont val="Times New Roman"/>
        <family val="1"/>
        <charset val="238"/>
      </rPr>
      <t>6.2.2.6</t>
    </r>
  </si>
  <si>
    <r>
      <rPr>
        <sz val="8"/>
        <rFont val="Times New Roman"/>
        <family val="1"/>
        <charset val="238"/>
      </rPr>
      <t>6.2.2.7</t>
    </r>
  </si>
  <si>
    <r>
      <rPr>
        <sz val="8"/>
        <rFont val="Times New Roman"/>
        <family val="1"/>
        <charset val="238"/>
      </rPr>
      <t>Użytkownik usług płatniczych</t>
    </r>
  </si>
  <si>
    <t>E - Podział danych dotyczących wypłat gotówki przy użyciu karty zgłaszanych przez dostawcę usług płatniczych wydawcy karty</t>
  </si>
  <si>
    <r>
      <rPr>
        <b/>
        <sz val="8"/>
        <rFont val="Times New Roman"/>
        <family val="1"/>
        <charset val="238"/>
      </rPr>
      <t>5</t>
    </r>
  </si>
  <si>
    <r>
      <rPr>
        <sz val="8"/>
        <rFont val="Times New Roman"/>
        <family val="1"/>
        <charset val="238"/>
      </rPr>
      <t>5.1</t>
    </r>
  </si>
  <si>
    <r>
      <rPr>
        <sz val="8"/>
        <rFont val="Times New Roman"/>
        <family val="1"/>
        <charset val="238"/>
      </rPr>
      <t>5.2</t>
    </r>
  </si>
  <si>
    <r>
      <rPr>
        <sz val="8"/>
        <rFont val="Times New Roman"/>
        <family val="1"/>
        <charset val="238"/>
      </rPr>
      <t>Użytkownik usług płatniczych (posiadacz rachunku)</t>
    </r>
  </si>
  <si>
    <r>
      <rPr>
        <sz val="8"/>
        <rFont val="Times New Roman"/>
        <family val="1"/>
        <charset val="238"/>
      </rPr>
      <t>4</t>
    </r>
  </si>
  <si>
    <r>
      <rPr>
        <sz val="8"/>
        <rFont val="Times New Roman"/>
        <family val="1"/>
        <charset val="238"/>
      </rPr>
      <t>4.1</t>
    </r>
  </si>
  <si>
    <r>
      <rPr>
        <sz val="8"/>
        <rFont val="Times New Roman"/>
        <family val="1"/>
        <charset val="238"/>
      </rPr>
      <t>4.2</t>
    </r>
  </si>
  <si>
    <r>
      <rPr>
        <sz val="8"/>
        <rFont val="Times New Roman"/>
        <family val="1"/>
        <charset val="238"/>
      </rPr>
      <t>4.2.1</t>
    </r>
  </si>
  <si>
    <r>
      <rPr>
        <sz val="8"/>
        <rFont val="Times New Roman"/>
        <family val="1"/>
        <charset val="238"/>
      </rPr>
      <t>4.2.1.1.1</t>
    </r>
  </si>
  <si>
    <r>
      <rPr>
        <sz val="8"/>
        <rFont val="Times New Roman"/>
        <family val="1"/>
        <charset val="238"/>
      </rPr>
      <t>4.2.1.1.2</t>
    </r>
  </si>
  <si>
    <r>
      <rPr>
        <sz val="8"/>
        <rFont val="Times New Roman"/>
        <family val="1"/>
        <charset val="238"/>
      </rPr>
      <t>4.2.1.2</t>
    </r>
  </si>
  <si>
    <r>
      <rPr>
        <sz val="8"/>
        <rFont val="Times New Roman"/>
        <family val="1"/>
        <charset val="238"/>
      </rPr>
      <t>4.2.1.2.1</t>
    </r>
  </si>
  <si>
    <r>
      <rPr>
        <sz val="8"/>
        <rFont val="Times New Roman"/>
        <family val="1"/>
        <charset val="238"/>
      </rPr>
      <t>4.2.1.2.1.1</t>
    </r>
  </si>
  <si>
    <r>
      <rPr>
        <sz val="8"/>
        <rFont val="Times New Roman"/>
        <family val="1"/>
        <charset val="238"/>
      </rPr>
      <t>4.2.1.2.1.2</t>
    </r>
  </si>
  <si>
    <r>
      <rPr>
        <sz val="8"/>
        <rFont val="Times New Roman"/>
        <family val="1"/>
        <charset val="238"/>
      </rPr>
      <t>4.2.1.2.1.3</t>
    </r>
  </si>
  <si>
    <r>
      <rPr>
        <sz val="8"/>
        <rFont val="Times New Roman"/>
        <family val="1"/>
        <charset val="238"/>
      </rPr>
      <t>4.2.1.2.1.4</t>
    </r>
  </si>
  <si>
    <r>
      <rPr>
        <sz val="8"/>
        <rFont val="Times New Roman"/>
        <family val="1"/>
        <charset val="238"/>
      </rPr>
      <t>4.2.1.2.1.5</t>
    </r>
  </si>
  <si>
    <r>
      <rPr>
        <sz val="8"/>
        <rFont val="Times New Roman"/>
        <family val="1"/>
        <charset val="238"/>
      </rPr>
      <t>4.2.1.2.2</t>
    </r>
  </si>
  <si>
    <r>
      <rPr>
        <sz val="8"/>
        <rFont val="Times New Roman"/>
        <family val="1"/>
        <charset val="238"/>
      </rPr>
      <t>4.2.1.2.3</t>
    </r>
  </si>
  <si>
    <r>
      <rPr>
        <sz val="8"/>
        <rFont val="Times New Roman"/>
        <family val="1"/>
        <charset val="238"/>
      </rPr>
      <t>4.2.1.3</t>
    </r>
  </si>
  <si>
    <r>
      <rPr>
        <sz val="8"/>
        <rFont val="Times New Roman"/>
        <family val="1"/>
        <charset val="238"/>
      </rPr>
      <t>4.2.1.3.1</t>
    </r>
  </si>
  <si>
    <r>
      <rPr>
        <sz val="8"/>
        <rFont val="Times New Roman"/>
        <family val="1"/>
        <charset val="238"/>
      </rPr>
      <t>4.2.1.3.1.1</t>
    </r>
  </si>
  <si>
    <r>
      <rPr>
        <sz val="8"/>
        <rFont val="Times New Roman"/>
        <family val="1"/>
        <charset val="238"/>
      </rPr>
      <t>4.2.1.3.1.2</t>
    </r>
  </si>
  <si>
    <r>
      <rPr>
        <sz val="8"/>
        <rFont val="Times New Roman"/>
        <family val="1"/>
        <charset val="238"/>
      </rPr>
      <t>4.2.1.3.1.3</t>
    </r>
  </si>
  <si>
    <r>
      <rPr>
        <sz val="8"/>
        <rFont val="Times New Roman"/>
        <family val="1"/>
        <charset val="238"/>
      </rPr>
      <t>4.2.1.3.1.4</t>
    </r>
  </si>
  <si>
    <r>
      <rPr>
        <sz val="8"/>
        <rFont val="Times New Roman"/>
        <family val="1"/>
        <charset val="238"/>
      </rPr>
      <t>4.2.1.3.1.5</t>
    </r>
  </si>
  <si>
    <r>
      <rPr>
        <sz val="8"/>
        <rFont val="Times New Roman"/>
        <family val="1"/>
        <charset val="238"/>
      </rPr>
      <t>4.2.1.3.2</t>
    </r>
  </si>
  <si>
    <r>
      <rPr>
        <sz val="8"/>
        <rFont val="Times New Roman"/>
        <family val="1"/>
        <charset val="238"/>
      </rPr>
      <t>4.2.1.3.3</t>
    </r>
  </si>
  <si>
    <r>
      <rPr>
        <sz val="8"/>
        <rFont val="Times New Roman"/>
        <family val="1"/>
        <charset val="238"/>
      </rPr>
      <t>4.2.1.3.4</t>
    </r>
  </si>
  <si>
    <r>
      <rPr>
        <sz val="8"/>
        <rFont val="Times New Roman"/>
        <family val="1"/>
        <charset val="238"/>
      </rPr>
      <t>4.2.1.3.5</t>
    </r>
  </si>
  <si>
    <r>
      <rPr>
        <sz val="8"/>
        <rFont val="Times New Roman"/>
        <family val="1"/>
        <charset val="238"/>
      </rPr>
      <t>4.2.1.3.6</t>
    </r>
  </si>
  <si>
    <r>
      <rPr>
        <sz val="8"/>
        <rFont val="Times New Roman"/>
        <family val="1"/>
        <charset val="238"/>
      </rPr>
      <t>4.2.2</t>
    </r>
  </si>
  <si>
    <r>
      <rPr>
        <sz val="8"/>
        <rFont val="Times New Roman"/>
        <family val="1"/>
        <charset val="238"/>
      </rPr>
      <t>4.2.2.1.1</t>
    </r>
  </si>
  <si>
    <r>
      <rPr>
        <sz val="8"/>
        <rFont val="Times New Roman"/>
        <family val="1"/>
        <charset val="238"/>
      </rPr>
      <t>4.2.2.1.2</t>
    </r>
  </si>
  <si>
    <r>
      <rPr>
        <sz val="8"/>
        <rFont val="Times New Roman"/>
        <family val="1"/>
        <charset val="238"/>
      </rPr>
      <t>4.2.2.2</t>
    </r>
  </si>
  <si>
    <r>
      <rPr>
        <sz val="8"/>
        <rFont val="Times New Roman"/>
        <family val="1"/>
        <charset val="238"/>
      </rPr>
      <t>4.2.2.2.1</t>
    </r>
  </si>
  <si>
    <r>
      <rPr>
        <sz val="8"/>
        <rFont val="Times New Roman"/>
        <family val="1"/>
        <charset val="238"/>
      </rPr>
      <t>4.2.2.2.1.1</t>
    </r>
  </si>
  <si>
    <r>
      <rPr>
        <sz val="8"/>
        <rFont val="Times New Roman"/>
        <family val="1"/>
        <charset val="238"/>
      </rPr>
      <t>4.2.2.2.1.2</t>
    </r>
  </si>
  <si>
    <r>
      <rPr>
        <sz val="8"/>
        <rFont val="Times New Roman"/>
        <family val="1"/>
        <charset val="238"/>
      </rPr>
      <t>4.2.2.2.1.3</t>
    </r>
  </si>
  <si>
    <r>
      <rPr>
        <sz val="8"/>
        <rFont val="Times New Roman"/>
        <family val="1"/>
        <charset val="238"/>
      </rPr>
      <t>4.2.2.2.1.4</t>
    </r>
  </si>
  <si>
    <r>
      <rPr>
        <sz val="8"/>
        <rFont val="Times New Roman"/>
        <family val="1"/>
        <charset val="238"/>
      </rPr>
      <t>4.2.2.2.2</t>
    </r>
  </si>
  <si>
    <r>
      <rPr>
        <sz val="8"/>
        <rFont val="Times New Roman"/>
        <family val="1"/>
        <charset val="238"/>
      </rPr>
      <t>4.2.2.2.3</t>
    </r>
  </si>
  <si>
    <r>
      <rPr>
        <sz val="8"/>
        <rFont val="Times New Roman"/>
        <family val="1"/>
        <charset val="238"/>
      </rPr>
      <t>3</t>
    </r>
  </si>
  <si>
    <r>
      <rPr>
        <sz val="8"/>
        <rFont val="Times New Roman"/>
        <family val="1"/>
        <charset val="238"/>
      </rPr>
      <t>3.1</t>
    </r>
  </si>
  <si>
    <r>
      <rPr>
        <sz val="8"/>
        <rFont val="Times New Roman"/>
        <family val="1"/>
        <charset val="238"/>
      </rPr>
      <t>3.2</t>
    </r>
  </si>
  <si>
    <r>
      <rPr>
        <sz val="8"/>
        <rFont val="Times New Roman"/>
        <family val="1"/>
        <charset val="238"/>
      </rPr>
      <t>3.2.1</t>
    </r>
  </si>
  <si>
    <r>
      <rPr>
        <sz val="8"/>
        <rFont val="Times New Roman"/>
        <family val="1"/>
        <charset val="238"/>
      </rPr>
      <t>3.2.1.1.1</t>
    </r>
  </si>
  <si>
    <r>
      <rPr>
        <sz val="8"/>
        <rFont val="Times New Roman"/>
        <family val="1"/>
        <charset val="238"/>
      </rPr>
      <t>3.2.1.1.2</t>
    </r>
  </si>
  <si>
    <r>
      <rPr>
        <sz val="8"/>
        <rFont val="Times New Roman"/>
        <family val="1"/>
        <charset val="238"/>
      </rPr>
      <t>3.2.1.2</t>
    </r>
  </si>
  <si>
    <r>
      <rPr>
        <sz val="8"/>
        <rFont val="Times New Roman"/>
        <family val="1"/>
        <charset val="238"/>
      </rPr>
      <t>3.2.1.2.1</t>
    </r>
  </si>
  <si>
    <r>
      <rPr>
        <sz val="8"/>
        <rFont val="Times New Roman"/>
        <family val="1"/>
        <charset val="238"/>
      </rPr>
      <t>3.2.1.2.1.1</t>
    </r>
  </si>
  <si>
    <r>
      <rPr>
        <sz val="8"/>
        <rFont val="Times New Roman"/>
        <family val="1"/>
        <charset val="238"/>
      </rPr>
      <t>3.2.1.2.1.2</t>
    </r>
  </si>
  <si>
    <r>
      <rPr>
        <sz val="8"/>
        <rFont val="Times New Roman"/>
        <family val="1"/>
        <charset val="238"/>
      </rPr>
      <t>3.2.1.2.1.3</t>
    </r>
  </si>
  <si>
    <r>
      <rPr>
        <sz val="8"/>
        <rFont val="Times New Roman"/>
        <family val="1"/>
        <charset val="238"/>
      </rPr>
      <t>3.2.1.2.1.4</t>
    </r>
  </si>
  <si>
    <r>
      <rPr>
        <sz val="8"/>
        <rFont val="Times New Roman"/>
        <family val="1"/>
        <charset val="238"/>
      </rPr>
      <t>3.2.1.2.1.5</t>
    </r>
  </si>
  <si>
    <r>
      <rPr>
        <sz val="8"/>
        <rFont val="Times New Roman"/>
        <family val="1"/>
        <charset val="238"/>
      </rPr>
      <t>3.2.1.2.2</t>
    </r>
  </si>
  <si>
    <r>
      <rPr>
        <sz val="8"/>
        <rFont val="Times New Roman"/>
        <family val="1"/>
        <charset val="238"/>
      </rPr>
      <t>3.2.1.2.3</t>
    </r>
  </si>
  <si>
    <r>
      <rPr>
        <sz val="8"/>
        <rFont val="Times New Roman"/>
        <family val="1"/>
        <charset val="238"/>
      </rPr>
      <t>3.2.1.3</t>
    </r>
  </si>
  <si>
    <r>
      <rPr>
        <sz val="8"/>
        <rFont val="Times New Roman"/>
        <family val="1"/>
        <charset val="238"/>
      </rPr>
      <t>3.2.1.3.1</t>
    </r>
  </si>
  <si>
    <r>
      <rPr>
        <sz val="8"/>
        <rFont val="Times New Roman"/>
        <family val="1"/>
        <charset val="238"/>
      </rPr>
      <t>3.2.1.3.1.1</t>
    </r>
  </si>
  <si>
    <r>
      <rPr>
        <sz val="8"/>
        <rFont val="Times New Roman"/>
        <family val="1"/>
        <charset val="238"/>
      </rPr>
      <t>3.2.1.3.1.2</t>
    </r>
  </si>
  <si>
    <r>
      <rPr>
        <sz val="8"/>
        <rFont val="Times New Roman"/>
        <family val="1"/>
        <charset val="238"/>
      </rPr>
      <t>3.2.1.3.1.3</t>
    </r>
  </si>
  <si>
    <r>
      <rPr>
        <sz val="8"/>
        <rFont val="Times New Roman"/>
        <family val="1"/>
        <charset val="238"/>
      </rPr>
      <t>3.2.1.3.1.4</t>
    </r>
  </si>
  <si>
    <r>
      <rPr>
        <sz val="8"/>
        <rFont val="Times New Roman"/>
        <family val="1"/>
        <charset val="238"/>
      </rPr>
      <t>3.2.1.3.1.5</t>
    </r>
  </si>
  <si>
    <r>
      <rPr>
        <sz val="8"/>
        <rFont val="Times New Roman"/>
        <family val="1"/>
        <charset val="238"/>
      </rPr>
      <t>3.2.1.3.2</t>
    </r>
  </si>
  <si>
    <r>
      <rPr>
        <sz val="8"/>
        <rFont val="Times New Roman"/>
        <family val="1"/>
        <charset val="238"/>
      </rPr>
      <t>3.2.1.3.3</t>
    </r>
  </si>
  <si>
    <r>
      <rPr>
        <sz val="8"/>
        <rFont val="Times New Roman"/>
        <family val="1"/>
        <charset val="238"/>
      </rPr>
      <t>3.2.1.3.4</t>
    </r>
  </si>
  <si>
    <r>
      <rPr>
        <sz val="8"/>
        <rFont val="Times New Roman"/>
        <family val="1"/>
        <charset val="238"/>
      </rPr>
      <t>3.2.1.3.5</t>
    </r>
  </si>
  <si>
    <r>
      <rPr>
        <sz val="8"/>
        <rFont val="Times New Roman"/>
        <family val="1"/>
        <charset val="238"/>
      </rPr>
      <t>3.2.1.3.6</t>
    </r>
  </si>
  <si>
    <r>
      <rPr>
        <sz val="8"/>
        <rFont val="Times New Roman"/>
        <family val="1"/>
        <charset val="238"/>
      </rPr>
      <t>3.2.1.3.7</t>
    </r>
  </si>
  <si>
    <r>
      <rPr>
        <sz val="8"/>
        <rFont val="Times New Roman"/>
        <family val="1"/>
        <charset val="238"/>
      </rPr>
      <t>3.2.1.3.8</t>
    </r>
  </si>
  <si>
    <r>
      <rPr>
        <sz val="8"/>
        <rFont val="Times New Roman"/>
        <family val="1"/>
        <charset val="238"/>
      </rPr>
      <t>3.2.2</t>
    </r>
  </si>
  <si>
    <r>
      <rPr>
        <sz val="8"/>
        <rFont val="Times New Roman"/>
        <family val="1"/>
        <charset val="238"/>
      </rPr>
      <t>3.2.2.1.1</t>
    </r>
  </si>
  <si>
    <r>
      <rPr>
        <sz val="8"/>
        <rFont val="Times New Roman"/>
        <family val="1"/>
        <charset val="238"/>
      </rPr>
      <t>3.2.2.1.2</t>
    </r>
  </si>
  <si>
    <r>
      <rPr>
        <sz val="8"/>
        <rFont val="Times New Roman"/>
        <family val="1"/>
        <charset val="238"/>
      </rPr>
      <t>3.2.2.2</t>
    </r>
  </si>
  <si>
    <r>
      <rPr>
        <sz val="8"/>
        <rFont val="Times New Roman"/>
        <family val="1"/>
        <charset val="238"/>
      </rPr>
      <t>3.2.2.2.1</t>
    </r>
  </si>
  <si>
    <r>
      <rPr>
        <sz val="8"/>
        <rFont val="Times New Roman"/>
        <family val="1"/>
        <charset val="238"/>
      </rPr>
      <t>3.2.2.2.1.1</t>
    </r>
  </si>
  <si>
    <r>
      <rPr>
        <sz val="8"/>
        <rFont val="Times New Roman"/>
        <family val="1"/>
        <charset val="238"/>
      </rPr>
      <t>3.2.2.2.1.2</t>
    </r>
  </si>
  <si>
    <r>
      <rPr>
        <sz val="8"/>
        <rFont val="Times New Roman"/>
        <family val="1"/>
        <charset val="238"/>
      </rPr>
      <t>3.2.2.2.1.3</t>
    </r>
  </si>
  <si>
    <r>
      <rPr>
        <sz val="8"/>
        <rFont val="Times New Roman"/>
        <family val="1"/>
        <charset val="238"/>
      </rPr>
      <t>3.2.2.2.1.4</t>
    </r>
  </si>
  <si>
    <r>
      <rPr>
        <sz val="8"/>
        <rFont val="Times New Roman"/>
        <family val="1"/>
        <charset val="238"/>
      </rPr>
      <t>2</t>
    </r>
  </si>
  <si>
    <r>
      <rPr>
        <sz val="8"/>
        <rFont val="Times New Roman"/>
        <family val="1"/>
        <charset val="238"/>
      </rPr>
      <t>2.1</t>
    </r>
  </si>
  <si>
    <r>
      <rPr>
        <sz val="8"/>
        <rFont val="Times New Roman"/>
        <family val="1"/>
        <charset val="238"/>
      </rPr>
      <t>2.1.1.1</t>
    </r>
  </si>
  <si>
    <r>
      <rPr>
        <sz val="8"/>
        <rFont val="Times New Roman"/>
        <family val="1"/>
        <charset val="238"/>
      </rPr>
      <t>2.1.1.2</t>
    </r>
  </si>
  <si>
    <r>
      <rPr>
        <sz val="8"/>
        <rFont val="Times New Roman"/>
        <family val="1"/>
        <charset val="238"/>
      </rPr>
      <t>2.2</t>
    </r>
  </si>
  <si>
    <r>
      <rPr>
        <sz val="8"/>
        <rFont val="Times New Roman"/>
        <family val="1"/>
        <charset val="238"/>
      </rPr>
      <t>2.2.1.1</t>
    </r>
  </si>
  <si>
    <r>
      <rPr>
        <sz val="8"/>
        <rFont val="Times New Roman"/>
        <family val="1"/>
        <charset val="238"/>
      </rPr>
      <t>2.2.1.2</t>
    </r>
  </si>
  <si>
    <r>
      <rPr>
        <sz val="8"/>
        <rFont val="Times New Roman"/>
        <family val="1"/>
        <charset val="238"/>
      </rPr>
      <t>Użytkownik usług płatniczych (odbiorca)</t>
    </r>
  </si>
  <si>
    <r>
      <rPr>
        <sz val="8"/>
        <rFont val="Times New Roman"/>
        <family val="1"/>
        <charset val="238"/>
      </rPr>
      <t>4.2.2.3</t>
    </r>
  </si>
  <si>
    <r>
      <rPr>
        <sz val="8"/>
        <rFont val="Times New Roman"/>
        <family val="1"/>
        <charset val="238"/>
      </rPr>
      <t>4.2.2.3.1</t>
    </r>
  </si>
  <si>
    <r>
      <rPr>
        <sz val="8"/>
        <rFont val="Times New Roman"/>
        <family val="1"/>
        <charset val="238"/>
      </rPr>
      <t>4.2.2.3.1.1</t>
    </r>
  </si>
  <si>
    <r>
      <rPr>
        <sz val="8"/>
        <rFont val="Times New Roman"/>
        <family val="1"/>
        <charset val="238"/>
      </rPr>
      <t>4.2.2.3.1.2</t>
    </r>
  </si>
  <si>
    <r>
      <rPr>
        <sz val="8"/>
        <rFont val="Times New Roman"/>
        <family val="1"/>
        <charset val="238"/>
      </rPr>
      <t>4.2.2.3.1.3</t>
    </r>
  </si>
  <si>
    <r>
      <rPr>
        <sz val="8"/>
        <rFont val="Times New Roman"/>
        <family val="1"/>
        <charset val="238"/>
      </rPr>
      <t>4.2.2.3.1.4</t>
    </r>
  </si>
  <si>
    <r>
      <rPr>
        <sz val="8"/>
        <rFont val="Times New Roman"/>
        <family val="1"/>
        <charset val="238"/>
      </rPr>
      <t>4.2.2.3.2</t>
    </r>
  </si>
  <si>
    <r>
      <rPr>
        <sz val="8"/>
        <rFont val="Times New Roman"/>
        <family val="1"/>
        <charset val="238"/>
      </rPr>
      <t>4.2.2.3.3</t>
    </r>
  </si>
  <si>
    <r>
      <rPr>
        <sz val="8"/>
        <rFont val="Times New Roman"/>
        <family val="1"/>
        <charset val="238"/>
      </rPr>
      <t>4.2.2.3.4</t>
    </r>
  </si>
  <si>
    <r>
      <rPr>
        <sz val="8"/>
        <rFont val="Times New Roman"/>
        <family val="1"/>
        <charset val="238"/>
      </rPr>
      <t>4.2.2.3.5</t>
    </r>
  </si>
  <si>
    <r>
      <rPr>
        <sz val="8"/>
        <rFont val="Times New Roman"/>
        <family val="1"/>
        <charset val="238"/>
      </rPr>
      <t>4.2.2.3.6</t>
    </r>
  </si>
  <si>
    <r>
      <rPr>
        <sz val="8"/>
        <rFont val="Times New Roman"/>
        <family val="1"/>
        <charset val="238"/>
      </rPr>
      <t>3.2.2.2.2</t>
    </r>
  </si>
  <si>
    <r>
      <rPr>
        <sz val="8"/>
        <rFont val="Times New Roman"/>
        <family val="1"/>
        <charset val="238"/>
      </rPr>
      <t>3.2.2.2.3</t>
    </r>
  </si>
  <si>
    <r>
      <rPr>
        <sz val="8"/>
        <rFont val="Times New Roman"/>
        <family val="1"/>
        <charset val="238"/>
      </rPr>
      <t>3.2.2.3</t>
    </r>
  </si>
  <si>
    <r>
      <rPr>
        <sz val="8"/>
        <rFont val="Times New Roman"/>
        <family val="1"/>
        <charset val="238"/>
      </rPr>
      <t>3.2.2.3.1</t>
    </r>
  </si>
  <si>
    <r>
      <rPr>
        <sz val="8"/>
        <rFont val="Times New Roman"/>
        <family val="1"/>
        <charset val="238"/>
      </rPr>
      <t>3.2.2.3.1.1</t>
    </r>
  </si>
  <si>
    <r>
      <rPr>
        <sz val="8"/>
        <rFont val="Times New Roman"/>
        <family val="1"/>
        <charset val="238"/>
      </rPr>
      <t>3.2.2.3.1.2</t>
    </r>
  </si>
  <si>
    <r>
      <rPr>
        <sz val="8"/>
        <rFont val="Times New Roman"/>
        <family val="1"/>
        <charset val="238"/>
      </rPr>
      <t>3.2.2.3.1.3</t>
    </r>
  </si>
  <si>
    <r>
      <rPr>
        <sz val="8"/>
        <rFont val="Times New Roman"/>
        <family val="1"/>
        <charset val="238"/>
      </rPr>
      <t>3.2.2.3.1.4</t>
    </r>
  </si>
  <si>
    <r>
      <rPr>
        <sz val="8"/>
        <rFont val="Times New Roman"/>
        <family val="1"/>
        <charset val="238"/>
      </rPr>
      <t>3.2.2.3.2</t>
    </r>
  </si>
  <si>
    <r>
      <rPr>
        <sz val="8"/>
        <rFont val="Times New Roman"/>
        <family val="1"/>
        <charset val="238"/>
      </rPr>
      <t>3.2.2.3.3</t>
    </r>
  </si>
  <si>
    <r>
      <rPr>
        <sz val="8"/>
        <rFont val="Times New Roman"/>
        <family val="1"/>
        <charset val="238"/>
      </rPr>
      <t>3.2.2.3.4</t>
    </r>
  </si>
  <si>
    <r>
      <rPr>
        <sz val="8"/>
        <rFont val="Times New Roman"/>
        <family val="1"/>
        <charset val="238"/>
      </rPr>
      <t>3.2.2.3.5</t>
    </r>
  </si>
  <si>
    <r>
      <rPr>
        <sz val="8"/>
        <rFont val="Times New Roman"/>
        <family val="1"/>
        <charset val="238"/>
      </rPr>
      <t>3.2.2.3.6</t>
    </r>
  </si>
  <si>
    <r>
      <rPr>
        <sz val="8"/>
        <rFont val="Times New Roman"/>
        <family val="1"/>
        <charset val="238"/>
      </rPr>
      <t>3.2.2.3.7</t>
    </r>
  </si>
  <si>
    <t xml:space="preserve">      W tym zgoda udzielona w ramach upoważnienia elektronicznego</t>
  </si>
  <si>
    <t xml:space="preserve">         w tym nieuczciwe polecenia zapłaty w podziale na rodzaje nadużyć finansowych:</t>
  </si>
  <si>
    <t xml:space="preserve">               Nieautoryzowane transakcje płatnicze</t>
  </si>
  <si>
    <t xml:space="preserve">               Nakłonienie płatnika przez oszusta do wyrażenia zgody na polecenie zapłaty</t>
  </si>
  <si>
    <t xml:space="preserve">      W tym zgoda udzielona w formie innej niż upoważnienie elektroniczne</t>
  </si>
  <si>
    <t xml:space="preserve">            w tym nieuczciwe polecenia zapłaty w podziale na rodzaje nadużyć finansowych:</t>
  </si>
  <si>
    <t xml:space="preserve">                  w tym w podziale według funkcji karty:</t>
  </si>
  <si>
    <t xml:space="preserve">                        Płatności kartami z funkcją obciążenia rachunku</t>
  </si>
  <si>
    <t xml:space="preserve">                        Płatności kartami z funkcją kredytową lub odroczonego obciążenia rachunku</t>
  </si>
  <si>
    <t xml:space="preserve">               W tym poświadczone w trybie silnego uwierzytelniania klienta</t>
  </si>
  <si>
    <t xml:space="preserve">                        w tym nieuczciwe płatności kartą w podziale na rodzaje nadużyć finansowych:</t>
  </si>
  <si>
    <t xml:space="preserve">                                 Zagubienie lub kradzież karty</t>
  </si>
  <si>
    <t xml:space="preserve">                                 Nieodebrana karta</t>
  </si>
  <si>
    <t xml:space="preserve">                                 Karta sfałszowana</t>
  </si>
  <si>
    <t xml:space="preserve">                                 Kradzież danych karty</t>
  </si>
  <si>
    <t xml:space="preserve">                                 Inne</t>
  </si>
  <si>
    <t xml:space="preserve">                           Nakłonienie płatnika do dokonania płatności kartą</t>
  </si>
  <si>
    <t xml:space="preserve">               w tym poświadczone w trybie innym niż silne uwierzytelnianie klienta</t>
  </si>
  <si>
    <t xml:space="preserve">               w tym w podziale na przyczyny braku silnego uwierzytelniania klienta</t>
  </si>
  <si>
    <t xml:space="preserve">                        Niska wartość (art. 16 regulacyjnych standardów technicznych)</t>
  </si>
  <si>
    <t xml:space="preserve">                        Zaufany odbiorca (art. 13 regulacyjnych standardów technicznych)</t>
  </si>
  <si>
    <t xml:space="preserve">                        Transakcja cykliczna (art. 14 regulacyjnych standardów technicznych)</t>
  </si>
  <si>
    <t xml:space="preserve">                        Stosowanie bezpiecznych procesów lub protokołów dotyczących płatności przedsiębiorstw (art. 17 regulacyjnych standardów technicznych)</t>
  </si>
  <si>
    <t xml:space="preserve">                           Płatności kartami z funkcją obciążenia rachunku</t>
  </si>
  <si>
    <t xml:space="preserve">                           Płatności kartami z funkcją kredytową lub odroczonego obciążenia rachunku</t>
  </si>
  <si>
    <t xml:space="preserve">                  w tym nieuczciwe płatności kartą w podziale na rodzaje nadużyć finansowych:</t>
  </si>
  <si>
    <t xml:space="preserve">               W tym poświadczone w trybie innym niż silne uwierzytelnianie klienta</t>
  </si>
  <si>
    <t xml:space="preserve">                  w tym w podziale na przyczyny braku silnego uwierzytelniania klienta</t>
  </si>
  <si>
    <t>Nabyte płatności kartą (z wyjątkiem kart wyłącznie z funkcją pieniądza elektronicznego)</t>
  </si>
  <si>
    <t xml:space="preserve">         W tym zainicjowane w formie elektronicznej</t>
  </si>
  <si>
    <t xml:space="preserve">               W tym nabyte przy użyciu kanału zdalnego</t>
  </si>
  <si>
    <t xml:space="preserve">                     w tym w podziale według funkcji karty:</t>
  </si>
  <si>
    <t xml:space="preserve">            W tym poświadczone w trybie silnego uwierzytelniania klienta</t>
  </si>
  <si>
    <t xml:space="preserve">                        Wystawienie zlecenia płatniczego przez oszusta</t>
  </si>
  <si>
    <t xml:space="preserve">                              Zagubienie lub kradzież karty</t>
  </si>
  <si>
    <t xml:space="preserve">                              Nieodebrana karta</t>
  </si>
  <si>
    <t xml:space="preserve">                              Karta sfałszowana</t>
  </si>
  <si>
    <t xml:space="preserve">                              Kradzież danych karty</t>
  </si>
  <si>
    <t xml:space="preserve">                              Inne</t>
  </si>
  <si>
    <t xml:space="preserve">                        Modyfikacja zlecenia płatniczego przez oszusta</t>
  </si>
  <si>
    <t xml:space="preserve">                        Nakłonienie płatnika do dokonania płatności kartą</t>
  </si>
  <si>
    <t xml:space="preserve">                     w tym nieuczciwe płatności kartą w podziale na rodzaje nadużyć finansowych:</t>
  </si>
  <si>
    <t xml:space="preserve">                           Analiza ryzyka transakcji (art. 18 regulacyjnych standardów technicznych)</t>
  </si>
  <si>
    <t xml:space="preserve">                     W tym nabyte przy użyciu kanału niezdalnego</t>
  </si>
  <si>
    <t xml:space="preserve">                        w tym w podziale według funkcji karty:</t>
  </si>
  <si>
    <t xml:space="preserve">                              Płatności kartami z funkcją obciążenia rachunku</t>
  </si>
  <si>
    <t xml:space="preserve">                              Płatności kartami z funkcją kredytową lub odroczonego obciążenia rachunku</t>
  </si>
  <si>
    <t>Wypłaty gotówki</t>
  </si>
  <si>
    <t xml:space="preserve">      W tym w podziale według funkcji karty</t>
  </si>
  <si>
    <t xml:space="preserve">                  Inne</t>
  </si>
  <si>
    <t>Transakcje płatnicze z użyciem pieniądza elektronicznego</t>
  </si>
  <si>
    <t xml:space="preserve">      W tym przy użyciu zdalnego kanału inicjowania płatności</t>
  </si>
  <si>
    <t xml:space="preserve">            w tym poświadczone w trybie silnego uwierzytelniania klienta</t>
  </si>
  <si>
    <t xml:space="preserve">               w tym nieuczciwe transakcje płatnicze z użyciem pieniądza elektronicznego w podziale na rodzaje nadużyć finansowych:</t>
  </si>
  <si>
    <t xml:space="preserve">                     Wystawienie zlecenia płatniczego przez oszusta</t>
  </si>
  <si>
    <t xml:space="preserve">                     Modyfikacja zlecenia płatniczego przez oszusta</t>
  </si>
  <si>
    <t xml:space="preserve">                     Nakłonienie płatnika przez oszusta do wystawienia zlecenia płatniczego</t>
  </si>
  <si>
    <t xml:space="preserve">            w tym poświadczone w trybie innym niż silne uwierzytelnianie klienta</t>
  </si>
  <si>
    <t xml:space="preserve">                     Niska wartość (art. 16 regulacyjnych standardów technicznych)</t>
  </si>
  <si>
    <t xml:space="preserve">                     Zaufany odbiorca (art. 13 regulacyjnych standardów technicznych)</t>
  </si>
  <si>
    <t xml:space="preserve">                     Transakcja cykliczna (art. 14 regulacyjnych standardów technicznych)</t>
  </si>
  <si>
    <t xml:space="preserve">                     Płatności na własną rzecz (art. 15 regulacyjnych standardów technicznych)</t>
  </si>
  <si>
    <t xml:space="preserve">                     Stosowanie bezpiecznych procesów lub protokołów dotyczących płatności przedsiębiorstw (art. 17 regulacyjnych standardów technicznych)</t>
  </si>
  <si>
    <t xml:space="preserve">                     Analiza ryzyka transakcji (art. 18 regulacyjnych standardów technicznych)</t>
  </si>
  <si>
    <t xml:space="preserve">      W tym przy użyciu niezdalnego kanału inicjowania płatności</t>
  </si>
  <si>
    <t xml:space="preserve">            W tym poświadczone w trybie innym niż silne uwierzytelnianie klienta</t>
  </si>
  <si>
    <t xml:space="preserve">                     Niskokwotowe płatności zbliżeniowe (art. 11 regulacyjnych standardów technicznych)</t>
  </si>
  <si>
    <t xml:space="preserve">                     Terminal samoobsługowy służący do uiszczania opłat za przejazd i opłat za postój (art. 12 regulacyjnych standardów technicznych)</t>
  </si>
  <si>
    <t>Usługi przekazu pieniężnego</t>
  </si>
  <si>
    <t>Transakcje płatnicze inicjowane przez dostawców świadczących usługi inicjowania płatności</t>
  </si>
  <si>
    <t xml:space="preserve">      W tym zainicjowane przez kanał płatności zdalnych</t>
  </si>
  <si>
    <t xml:space="preserve">      W tym inicjowane przy użyciu kanału płatności niezdalnych</t>
  </si>
  <si>
    <t xml:space="preserve">            w tym w podziale na instrumenty płatnicze</t>
  </si>
  <si>
    <t xml:space="preserve">                  Polecenia przelewu</t>
  </si>
  <si>
    <t xml:space="preserve">Przy wypełnianiu danych należy pamiętać, że: </t>
  </si>
  <si>
    <t>- jeżeli w danym okresie sprawozdawczym nie wystąpiły żadne transakcje lub transakcje nieuczciwe dostawca wypełnia „0” (zgodnie z Wytyczną 2 (2.10),</t>
  </si>
  <si>
    <t>- jeżeli dana informacja nie dotyczy konkretnego dostawcy należy wpisać „N.d.” (zgodnie z Wytyczną 2 (2.10)),</t>
  </si>
  <si>
    <t>3)      nie należy ingerować w strukturę przekazanego szablonu - w szczególności nie należy dodawać ani usuwać wierszy i kolumn, zmieniać komórek arkusza lub uzupełniać pliku o dodatkowe arkusze (zakładki) lub w jakikolwiek sposób ingerować w zawarte w szablonie makropolecenia lub zmieniać treści pól, które nie zostały przeznaczone do wypełnienia przez podmiot;</t>
  </si>
  <si>
    <t>4)      formularze sprawozdawcze nie powinny zawierać odwołań do innych arkuszy kalkulacyjnych, baz danych, innych zewnętrznych plików (źródeł danych) oraz odwołań do stron www i albo innych adresów internetowych. W polach formularza nie należy umieszczać elementów graficznych/obrazów ani osadzać plików lub innych obiektów;</t>
  </si>
  <si>
    <t>5)      dane powinny zostać wypełnione zarówno w odniesieniu do wolumenu (tj. liczby transakcji lub transakcji nieuczciwych), jak i wartości (tj. kwoty transakcji lub transakcji nieuczciwych) – zgodnie z Wytyczną 2 (2.2);</t>
  </si>
  <si>
    <t>6)      dane powinny zostać przekazane według podziału geograficznego (Transakcje krajowe; Transgraniczne w ramach EOG i Transgraniczne poza EOG) i zgodnie z zasadami, o których mowa w Wytycznej 4;</t>
  </si>
  <si>
    <t xml:space="preserve">7)      dane powinny zostać ujęte wyłącznie w PLN - należy przyjąć zasady przeliczania walut obcych zgodnie z Wytyczną 2 (2.3); </t>
  </si>
  <si>
    <t>8)      dane w formularzach sprawozdawczych powinny zostać ujęte wyłącznie w formie liczbowej (bez wpisywania dodatkowego tekstu) z wyjątkiem następujących przypadków:</t>
  </si>
  <si>
    <t>1)      dane powinny zostać przekazane elektronicznie, w formie udostępnionego arkusza kalkulacyjnego</t>
  </si>
  <si>
    <t>kontakt UKNF</t>
  </si>
  <si>
    <t xml:space="preserve">2)      dostawcy są zobowiązani do wypełnienia wszystkich pól we wszystkich udostępnionych tabelach (tj. zarówno w zakresie danych sprawozdawczych, jak i danych identyfikacyjnych); </t>
  </si>
  <si>
    <t>Formula volumes</t>
  </si>
  <si>
    <t>Formula values</t>
  </si>
  <si>
    <t>the subsets of an indicator equals the indicator</t>
  </si>
  <si>
    <t>1.2 + 1.3 = 1</t>
  </si>
  <si>
    <t>* applicable to both payment transactions and fraudulent payment transactions</t>
  </si>
  <si>
    <t>1.1 is a subset of 1</t>
  </si>
  <si>
    <t>1 &gt;= 1.1</t>
  </si>
  <si>
    <t>1.3.1 + 1.3.2 = 1.3</t>
  </si>
  <si>
    <t>1.3.1.1 + 1.3.1.2 = 1.3.1</t>
  </si>
  <si>
    <t>1.3.2.1 + 1.3.2.2 = 1.3.2</t>
  </si>
  <si>
    <t>Fvo1.3.1.1.1 + Fvo1.3.1.1.2 + Fvo1.3.1.1.3 = Fvo1.3.1.1</t>
  </si>
  <si>
    <t>Fva1.3.1.1.1 + Fva1.3.1.1.2 + Fva1.3.1.1.3 = Fva1.3.1.1</t>
  </si>
  <si>
    <t>Fvo1.3.1.2.1 + Fvo1.3.1.2.2 + Fvo1.3.1.2.3 = Fvo1.3.1.2</t>
  </si>
  <si>
    <t>Fva1.3.1.2.1 + Fva1.3.1.2.2 + Fva1.3.1.2.3 = Fva1.3.1.2</t>
  </si>
  <si>
    <t>Fvo1.3.2.1.1 + Fvo1.3.2.1.2 + Fvo1.3.2.1.3 = Fvo1.3.2.1</t>
  </si>
  <si>
    <t>Fva1.3.2.1.1 + Fva1.3.2.1.2 + Fva1.3.2.1.3 = Fva1.3.2.1</t>
  </si>
  <si>
    <t>Fvo1.3.2.2.1 + Fvo1.3.2.2.2 + Fvo1.3.2.2.3 = Fvo1.3.2.2</t>
  </si>
  <si>
    <t>Fva1.3.2.2.1 + Fva1.3.2.2.2 + Fva1.3.2.2.3 = Fva1.3.2.2</t>
  </si>
  <si>
    <t>1.3.1.2.4 + 1.3.1.2.5 + 1.3.1.2.6 + 1.3.1.2.7 + 1.3.1.2.8 + 1.3.1.2.9 = 1.3.1.2</t>
  </si>
  <si>
    <t>1.3.2.2.4 + 1.3.2.2.5 + 1.3.2.2.6 + 1.3.2.2.7 + 1.3.2.2.8 = 1.3.2.2</t>
  </si>
  <si>
    <t>Formuła liczby</t>
  </si>
  <si>
    <t>Formuła wartości</t>
  </si>
  <si>
    <t>TABELA A</t>
  </si>
  <si>
    <t>2.1 + 2.2 = 2</t>
  </si>
  <si>
    <t>Fvo2.1.1.1 + Fvo2.1.1.2 = Fvo2.1</t>
  </si>
  <si>
    <t>Fva2.1.1.1 + Fva2.1.1.2 = Fva2.1</t>
  </si>
  <si>
    <t>Fvo2.2.1.1 + Fvo2.2.1.2 = Fvo2.2</t>
  </si>
  <si>
    <t>Fva2.2.1.1 + Fva2.2.1.2 = Fvo2.2</t>
  </si>
  <si>
    <t>3.1 + 3.2 = 3</t>
  </si>
  <si>
    <t>3.2.1 + 3.2.2 = 3.2</t>
  </si>
  <si>
    <t>3.2.1.1.1 + 3.2.1.1.2 = 3.2.1</t>
  </si>
  <si>
    <t>3.2.2.1.1 + 3.2.2.1.2 = 3.2.2</t>
  </si>
  <si>
    <t>3.2.1.2 + 3.2.1.3 = 3.2.1</t>
  </si>
  <si>
    <t>3.2.2.2 + 3.2.2.3 = 3.2.2</t>
  </si>
  <si>
    <t>Fvo3.2.1.2.1 + Fvo3.2.1.2.2 + Fvo3.2.1.2.3 = Fvo3.2.1.2</t>
  </si>
  <si>
    <t>Fva3.2.1.2.1 + Fva3.2.1.2.2 + Fva3.2.1.2.3 = Fva3.2.1.2</t>
  </si>
  <si>
    <t>Fvo3.2.1.3.1 + Fvo3.2.1.3.2 + Fvo3.2.1.3.3 = Fvo3.2.1.3</t>
  </si>
  <si>
    <t>Fva3.2.1.3.1 + Fva3.2.1.3.2 + Fva3.2.1.3.3 = Fva3.2.1.3</t>
  </si>
  <si>
    <t>Fvo3.2.2.2.1 + Fvo3.2.2.2.2 + Fvo3.2.2.2.3 = Fvo3.2.2.2</t>
  </si>
  <si>
    <t>Fva3.2.2.2.1 + Fva3.2.2.2.2 + Fva3.2.2.2.3 = Fva3.2.2.2</t>
  </si>
  <si>
    <t>Fvo3.2.2.3.1 + Fvo3.2.2.3.2 + Fvo3.2.2.3.3 = Fvo3.2.2.3</t>
  </si>
  <si>
    <t>Fva3.2.2.3.1 + Fva3.2.2.3.2 + Fva3.2.2.3.3 = Fva3.2.2.3</t>
  </si>
  <si>
    <t>Fvo3.2.1.2.1.1 + Fvo3.2.1.2.1.2 + Fvo3.2.1.2.1.3 + Fvo3.2.1.2.1.4 + Fvo3.2.1.2.1.5 = Fvo3.2.1.2.1</t>
  </si>
  <si>
    <t>Fva3.2.1.2.1.1 + Fva3.2.1.2.1.2 + Fva3.2.1.2.1.3 + Fva3.2.1.2.1.4 + Fva3.2.1.2.1.5 = Fva3.2.1.2.1</t>
  </si>
  <si>
    <t>Fvo3.2.1.3.1.1 + Fvo3.2.1.3.1.2 +
Fvo3.2.1.3.1.3 + Fvo3.2.1.3.1.4 + Fvo3.2.1.3.1.5 = Fvo3.2.1.3.1</t>
  </si>
  <si>
    <t>Fva3.2.1.3.1.1 + Fva3.2.1.3.1.2 +
Fva3.2.1.3.1.3 + Fva3.2.1.3.1.4 + Fva3.2.1.3.1.5 = Fva3.2.1.3.1</t>
  </si>
  <si>
    <t>Fvo3.2.2.2.1.1 + Fvo3.2.2.2.1.2 + Fvo3.2.2.2.1.3 + Fvo3.2.2.2.1.4 =
Fvo3.2.2.2.1</t>
  </si>
  <si>
    <t>Fva3.2.2.2.1.1 + Fva3.2.2.2.1.2 + Fva3.2.2.2.1.3 + Fva3.2.2.2.1.4 =
Fva3.2.2.2.1</t>
  </si>
  <si>
    <t>Fvo3.2.2.3.1.1 + Fvo3.2.2.3.1.2 + Fvo3.2.2.3.1.3 + Fvo3.2.2.3.1.4 = Fvo3.2.2.3.1</t>
  </si>
  <si>
    <t>Fva3.2.2.3.1.1 + Fva3.2.2.3.1.2 + Fva3.2.2.3.1.3 + Fva3.2.2.3.1.4 = Fva3.2.2.3.1</t>
  </si>
  <si>
    <t>4.1 + 4.2 = 4</t>
  </si>
  <si>
    <t>4.2.1 + 4.2.2 = 4.2</t>
  </si>
  <si>
    <t>4.2.1.1.1 + 4.2.1.1.2 = 4.2.1</t>
  </si>
  <si>
    <t>4.2.2.1.1 + 4.2.2.1.2 = 4.2.2</t>
  </si>
  <si>
    <t>4.2.1.2 + 4.2.1.3 = 4.2.1</t>
  </si>
  <si>
    <t>4.2.2.2 + 4.2.2.3 = 4.2.2</t>
  </si>
  <si>
    <t>Fvo4.2.1.2.1 + Fvo4.2.1.2.2 + Fvo4.2.1.2.3 = Fvo4.2.1.2</t>
  </si>
  <si>
    <t>Fva4.2.1.2.1 + Fva4.2.1.2.2 + Fva4.2.1.2.3 = Fva4.2.1.2</t>
  </si>
  <si>
    <t>Fvo4.2.1.3.1 + Fvo4.2.1.3.2 + Fvo4.2.1.3.3 = Fvo4.2.1.3</t>
  </si>
  <si>
    <t>Fva4.2.1.3.1 + Fva4.2.1.3.2 + Fva4.2.1.3.3 = Fva4.2.1.3</t>
  </si>
  <si>
    <t>Fvo4.2.2.2.1 + Fvo4.2.2.2.2 + Fvo4.2.2.2.3 = Fvo4.2.2.2</t>
  </si>
  <si>
    <t>Fva4.2.2.2.1 + Fva4.2.2.2.2 + Fva4.2.2.2.3 = Fva4.2.2.2</t>
  </si>
  <si>
    <t>Fvo4.2.2.3.1 + Fvo4.2.2.3.2 + Fvo4.2.2.3.3 = Fvo4.2.2.3</t>
  </si>
  <si>
    <t>Fva4.2.2.3.1 + Fva4.2.2.3.2 + Fva4.2.2.3.3 = Fva4.2.2.3</t>
  </si>
  <si>
    <t>Fvo4.2.1.2.1.1 + Fvo4.2.1.2.1.2 + Fvo4.2.1.2.1.3 + Fvo4.2.1.2.1.4 + Fvo4.2.1.2.1.5 = Fvo4.2.1.2.1</t>
  </si>
  <si>
    <t>Fva4.2.1.2.1.1 + Fva4.2.1.2.1.2 + Fva4.2.1.2.1.3 + Fva4.2.1.2.1.4 + Fva4.2.1.2.1.5 = Fva4.2.1.2.1</t>
  </si>
  <si>
    <t>Fvo4.2.1.3.1.1 + Fvo4.2.1.3.1.2 +
Fvo4.2.1.3.1.3 + Fvo4.2.1.3.1.4 + Fvo4.2.1.3.1.5 = Fvo4.2.1.3.1</t>
  </si>
  <si>
    <t>Fva4.2.1.3.1.1 + Fva4.2.1.3.1.2 +
Fva4.2.1.3.1.3 + Fva4.2.1.3.1.4 + Fva4.2.1.3.1.5 = Fva4.2.1.3.1</t>
  </si>
  <si>
    <t>Fvo4.2.2.2.1.1 + Fvo4.2.2.2.1.2 + Fvo4.2.2.2.1.3 + Fvo4.2.2.2.1.4 =
Fvo4.2.2.2.1</t>
  </si>
  <si>
    <t>Fva4.2.2.2.1.1 + Fva4.2.2.2.1.2 + Fva4.2.2.2.1.3 + Fva4.2.2.2.1.4 =
Fva4.2.2.2.1</t>
  </si>
  <si>
    <t>Fvo4.2.2.3.1.1 + Fvo4.2.2.3.1.2 + Fvo4.2.2.3.1.3 + Fvo4.2.2.3.1.4 = Fvo4.2.2.3.1</t>
  </si>
  <si>
    <t>Fva4.2.2.3.1.1 + Fva4.2.2.3.1.2 + Fva4.2.2.3.1.3 + Fva4.2.2.3.1.4 = Fva4.2.2.3.1</t>
  </si>
  <si>
    <t>5.1 + 5.2 = 5</t>
  </si>
  <si>
    <t>Fvo5.3.1 + Fvo5.3.2 = Fvo5</t>
  </si>
  <si>
    <t>Fva5.3.1 + Fva5.3.2 = Fva5</t>
  </si>
  <si>
    <t>Fvo5.3.1.1 + Fvo5.3.1.2 + Fvo5.3.1.3 + Fvo5.3.1.4 = Fvo5.3.1</t>
  </si>
  <si>
    <t>Fva5.3.1.1 + Fva5.3.1.2 + Fva5.3.1.3 + Fva5.3.1.4 = Fva5.3.1</t>
  </si>
  <si>
    <t>6.1 + 6.2 = 6</t>
  </si>
  <si>
    <t>6.1.1 + 6.1.2 = 6.1</t>
  </si>
  <si>
    <t>6.2.1 + 6.2.2 = 6.2</t>
  </si>
  <si>
    <t xml:space="preserve">Fvo6.1.1.1 + Fvo6.1.1.2 + Fvo6.1.1.3 = Fvo6.1.1
</t>
  </si>
  <si>
    <t xml:space="preserve">Fva6.1.1.1 + Fva6.1.1.2 + Fva6.1.1.3 = Fva6.1.1
</t>
  </si>
  <si>
    <t>Fvo6.1.2.1 + Fvo6.1.2.2 + Fvo6.1.2.3 = Fvo6.1.2</t>
  </si>
  <si>
    <t>Fva6.1.2.1 + Fva6.1.2.2 + Fva6.1.2.3 = Fva6.1.2</t>
  </si>
  <si>
    <t>Fvo6.2.1.1 + Fvo6.2.1.2 + Fvo6.2.1.3 = Fvo6.2.1</t>
  </si>
  <si>
    <t>Fva6.2.1.1 + Fva6.2.1.2 + Fva6.2.1.3 = Fva6.2.1</t>
  </si>
  <si>
    <t>Fvo6.2.2.1 + Fvo6.2.2.2 + Fvo6.2.2.3 = Fvo6.2.2</t>
  </si>
  <si>
    <t>Fva6.2.2.1 + Fva6.2.2.2 + Fva6.2.2.3 = Fva6.2.2</t>
  </si>
  <si>
    <t>8.1 + 8.2 = 8</t>
  </si>
  <si>
    <t>8.3.1 + 8.3.2 = 8</t>
  </si>
  <si>
    <t>8.1.1 + 8.1.2 = 8.1</t>
  </si>
  <si>
    <t>8.2.1 + 8.2.2 = 8.2</t>
  </si>
  <si>
    <t>Logical validation on potentially missing data</t>
  </si>
  <si>
    <t>If Pvo &gt; 0 then Pva &gt; 0</t>
  </si>
  <si>
    <t>If Pva &gt; 0 then Pvo &gt; 0</t>
  </si>
  <si>
    <t>* applicable to all payment services in the reporting schema</t>
  </si>
  <si>
    <t>If Fvo &gt; 0 then Fva &gt; 0</t>
  </si>
  <si>
    <t>If Fva &gt; 0 then Fvo &gt; 0</t>
  </si>
  <si>
    <t xml:space="preserve">Pvo &gt;= Fvo </t>
  </si>
  <si>
    <t>Pva &gt;= Fva</t>
  </si>
  <si>
    <t>TABELA B</t>
  </si>
  <si>
    <t>TABELA C</t>
  </si>
  <si>
    <t>TABELA D</t>
  </si>
  <si>
    <t>TABELA E</t>
  </si>
  <si>
    <t>TABELA F</t>
  </si>
  <si>
    <t>TABELA H</t>
  </si>
  <si>
    <t>0 Pvo</t>
  </si>
  <si>
    <t>IX Pvo</t>
  </si>
  <si>
    <t>OX Pvo</t>
  </si>
  <si>
    <t>0 Pva</t>
  </si>
  <si>
    <t>IX Pva</t>
  </si>
  <si>
    <t>OX Pva</t>
  </si>
  <si>
    <t>0 Fvo</t>
  </si>
  <si>
    <t>0 Fva</t>
  </si>
  <si>
    <t>IX Fvo</t>
  </si>
  <si>
    <t>IX Fva</t>
  </si>
  <si>
    <t>OX Fva</t>
  </si>
  <si>
    <t>OX Fvo</t>
  </si>
  <si>
    <t>Walidacja danych</t>
  </si>
  <si>
    <t>Fvo/Fva1.3.1.1.1 + Fvo/Fva1.3.1.1.2 + Fvo/Fva1.3.1.1.3 = Fvo/Fva1.3.1.1</t>
  </si>
  <si>
    <t>Fvo/Fva1.3.1.2.1 + Fvo/Fva1.3.1.2.2 + Fvo/Fva1.3.1.2.3 = Fvo/Fva1.3.1.2</t>
  </si>
  <si>
    <t>Fvo/Fva1.3.2.1.1 + Fvo/Fva1.3.2.1.2 + Fvo/Fva1.3.2.1.3 = Fvo/Fva1.3.2.1</t>
  </si>
  <si>
    <t>Fvo/Fva1.3.2.2.1 + Fvo/Fva1.3.2.2.2 + Fvo/Fva1.3.2.2.3 = Fvo/Fva1.3.2.2</t>
  </si>
  <si>
    <t>Fvo/Fva2.1.1.1 + Fvo/Fva2.1.1.2 = Fvo/Fva2.1</t>
  </si>
  <si>
    <t>Fvo/Fva2.2.1.1 + Fvo/Fva2.2.1.2 = Fvo/Fva2.2</t>
  </si>
  <si>
    <t xml:space="preserve">Walidacja danych </t>
  </si>
  <si>
    <t>Fvo/Fva3.2.1.2.1 + Fvo/Fva3.2.1.2.2 + Fvo/Fva3.2.1.2.3 = Fvo/Fva3.2.1.2</t>
  </si>
  <si>
    <t>Fvo/Fva3.2.1.3.1 + Fvo/Fva3.2.1.3.2 + Fvo/Fva3.2.1.3.3 = Fvo/Fva3.2.1.3</t>
  </si>
  <si>
    <t>Fvo/Fva3.2.2.2.1 + Fvo/Fva3.2.2.2.2 + Fvo/Fva3.2.2.2.3 = Fvo/Fva3.2.2.2</t>
  </si>
  <si>
    <t>Fvo/Fva3.2.2.3.1 + Fvo/Fva3.2.2.3.2 + Fvo/Fva3.2.2.3.3 = Fvo/Fva3.2.2.3</t>
  </si>
  <si>
    <t>Fvo/Fva3.2.1.2.1.1 + Fvo/Fva3.2.1.2.1.2 + Fvo/Fva3.2.1.2.1.3 + Fvo/Fva3.2.1.2.1.4 + Fvo/Fva3.2.1.2.1.5 = Fvo/Fva3.2.1.2.1</t>
  </si>
  <si>
    <t>Fvo/Fva3.2.1.3.1.1 + Fvo/Fva3.2.1.3.1.2 +
Fvo/Fva3.2.1.3.1.3 + Fvo/Fva3.2.1.3.1.4 + Fvo/Fva3.2.1.3.1.5 = Fvo/Fva3.2.1.3.1</t>
  </si>
  <si>
    <t>Fvo/Fva3.2.2.2.1.1 + Fvo/Fva3.2.2.2.1.2 + Fvo/Fva3.2.2.2.1.3 + Fvo/Fva3.2.2.2.1.4 =
Fvo/Fva3.2.2.2.1</t>
  </si>
  <si>
    <t>Fvo/Fva3.2.2.3.1.1 + Fvo/Fva3.2.2.3.1.2 + Fvo/Fva3.2.2.3.1.3 + Fvo/Fva3.2.2.3.1.4 = Fvo/Fva3.2.2.3.1</t>
  </si>
  <si>
    <t>Formuła</t>
  </si>
  <si>
    <t>Fvo/Fva4.2.1.2.1 + Fvo/Fva4.2.1.2.2 + Fvo/Fva4.2.1.2.3 = Fvo/Fva4.2.1.2</t>
  </si>
  <si>
    <t>Fvo/Fva4.2.1.3.1 + Fvo/Fva4.2.1.3.2 + Fvo/Fva4.2.1.3.3 = Fvo/Fva4.2.1.3</t>
  </si>
  <si>
    <t>Fvo/Fva4.2.2.2.1 + Fvo/Fva4.2.2.2.2 + Fvo/Fva4.2.2.2.3 = Fvo/Fva4.2.2.2</t>
  </si>
  <si>
    <t>Fvo/Fva4.2.2.3.1 + Fvo/Fva4.2.2.3.2 + Fvo/Fva4.2.2.3.3 = Fvo/Fva4.2.2.3</t>
  </si>
  <si>
    <t>Fvo/Fva4.2.1.2.1.1 + Fvo/Fva4.2.1.2.1.2 + Fvo/Fva4.2.1.2.1.3 + Fvo/Fva4.2.1.2.1.4 + Fvo/Fva4.2.1.2.1.5 = Fvo/Fva4.2.1.2.1</t>
  </si>
  <si>
    <t>Fvo/Fva4.2.1.3.1.1 + Fvo/Fva4.2.1.3.1.2 +
Fvo/Fva4.2.1.3.1.3 + Fvo/Fva4.2.1.3.1.4 + Fvo/Fva4.2.1.3.1.5 = Fvo/Fva4.2.1.3.1</t>
  </si>
  <si>
    <t>Fvo/Fva4.2.2.2.1.1 + Fvo/Fva4.2.2.2.1.2 + Fvo/Fva4.2.2.2.1.3 + Fvo/Fva4.2.2.2.1.4 =
Fvo/Fva4.2.2.2.1</t>
  </si>
  <si>
    <t>Fvo/Fva4.2.2.3.1.1 + Fvo/Fva4.2.2.3.1.2 + Fvo/Fva4.2.2.3.1.3 +Fvo/Fva4.2.2.3.1.4 = Fvo/Fva4.2.2.3.1</t>
  </si>
  <si>
    <t xml:space="preserve">Fvo/Fva6.1.1.1 + Fvo/Fva6.1.1.2 +Fvo/Fva6.1.1.3 =Fvo/Fva6.1.1
</t>
  </si>
  <si>
    <t>Fvo/Fva6.1.2.1 + Fvo/Fva6.1.2.2 + Fvo/Fva6.1.2.3 = Fvo/Fva6.1.2</t>
  </si>
  <si>
    <t>Fvo/Fva6.2.1.1 + Fvo/Fva6.2.1.2 + Fvo/Fva6.2.1.3 = Fvo/Fva6.2.1</t>
  </si>
  <si>
    <t>Fvo/Fva6.2.2.1 + Fvo/Fva6.2.2.2 + Fvo/Fva6.2.2.3 = Fvo/Fva6.2.2</t>
  </si>
  <si>
    <t>9) formularz zawiera reguły walidacyjne, które mają na celu sprawdzenie poprawności wypełnianych danych sprawozdawczych.</t>
  </si>
  <si>
    <t>- niedopuszczalne jest używanie innych wartości niż wskazane powyżej;</t>
  </si>
  <si>
    <t>XX 9.1PSP</t>
  </si>
  <si>
    <t>XX 9.1PSU</t>
  </si>
  <si>
    <t>XX 9.1O</t>
  </si>
  <si>
    <t>XX 9.2PSU</t>
  </si>
  <si>
    <t>XX 9.2O</t>
  </si>
  <si>
    <t>XX 9.3PSP</t>
  </si>
  <si>
    <t>XX 9.3PSU</t>
  </si>
  <si>
    <t>XX 9.3O</t>
  </si>
  <si>
    <t>XX 9.2PSP</t>
  </si>
  <si>
    <t>XX 9.4PSP</t>
  </si>
  <si>
    <t>XX 9.4PSU</t>
  </si>
  <si>
    <t>XX 9.4O</t>
  </si>
  <si>
    <t>XX 9.5PSP</t>
  </si>
  <si>
    <t>XX 9.5PSU</t>
  </si>
  <si>
    <t>XX 9.5O</t>
  </si>
  <si>
    <t>XX 9.6PSP</t>
  </si>
  <si>
    <t>XX 9.6PSU</t>
  </si>
  <si>
    <t>XX 9.6O</t>
  </si>
  <si>
    <t>13+14=11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</si>
  <si>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</si>
  <si>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</si>
  <si>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</si>
  <si>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</si>
  <si>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</si>
  <si>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</si>
  <si>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</si>
  <si>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</si>
  <si>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</si>
  <si>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</si>
  <si>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</si>
  <si>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</si>
  <si>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15+33=14</t>
  </si>
  <si>
    <t>16+21=15</t>
  </si>
  <si>
    <t>34+39=33</t>
  </si>
  <si>
    <t>18+19+20=16</t>
  </si>
  <si>
    <t>23+24+25=21</t>
  </si>
  <si>
    <t>36+37+38=34</t>
  </si>
  <si>
    <t>41+42+43=39</t>
  </si>
  <si>
    <t>45+46+47+48+49=39</t>
  </si>
  <si>
    <t>27+28+29+30+31+32=21</t>
  </si>
  <si>
    <t>12+16=11</t>
  </si>
  <si>
    <t>14+15=12</t>
  </si>
  <si>
    <t>18+19=16</t>
  </si>
  <si>
    <t>16+21=11</t>
  </si>
  <si>
    <t>17+18+19+20=16</t>
  </si>
  <si>
    <t>12+15=11</t>
  </si>
  <si>
    <t>19+20=11</t>
  </si>
  <si>
    <t>13+14=12</t>
  </si>
  <si>
    <t>16+17=15</t>
  </si>
  <si>
    <t>12+30=11</t>
  </si>
  <si>
    <t>13+18=12</t>
  </si>
  <si>
    <t>31+36=30</t>
  </si>
  <si>
    <t>15+16+17=13</t>
  </si>
  <si>
    <t>20+21+22=18</t>
  </si>
  <si>
    <t>33+34+35=31</t>
  </si>
  <si>
    <t>38+39+40=36</t>
  </si>
  <si>
    <t>24+25+26+27+28+29=18</t>
  </si>
  <si>
    <t>42+43+44+45=36</t>
  </si>
  <si>
    <t>12+13=11</t>
  </si>
  <si>
    <t>14+44=13</t>
  </si>
  <si>
    <t>16+17=14</t>
  </si>
  <si>
    <t>46+47=44</t>
  </si>
  <si>
    <t>18+28=14</t>
  </si>
  <si>
    <t>48+57=44</t>
  </si>
  <si>
    <t>20+26+27=18</t>
  </si>
  <si>
    <t>30+36+37=28</t>
  </si>
  <si>
    <t>50+55+56=48</t>
  </si>
  <si>
    <t>59+64+65=57</t>
  </si>
  <si>
    <t>21+22+23+24+25=20</t>
  </si>
  <si>
    <t>31+32+33+34+35=30</t>
  </si>
  <si>
    <t>51+52+53+54=50</t>
  </si>
  <si>
    <t>60+61+62+63=59</t>
  </si>
  <si>
    <t>39+40+41+42+43=28</t>
  </si>
  <si>
    <t>67+68+69+70=57</t>
  </si>
  <si>
    <t>14+42=13</t>
  </si>
  <si>
    <t>44+45=42</t>
  </si>
  <si>
    <t>46+55=42</t>
  </si>
  <si>
    <t>48+53+54=46</t>
  </si>
  <si>
    <t>57+62+63=55</t>
  </si>
  <si>
    <t>49+50+51+52=48</t>
  </si>
  <si>
    <t>58+59+60+61=57</t>
  </si>
  <si>
    <t>39+40+41=28</t>
  </si>
  <si>
    <t>65+66+67=55</t>
  </si>
  <si>
    <t>C -Podział danych dotyczących transakcji płatniczych realizowanych w oparciu o kartę zgłaszanych przez dostawcę usług płatniczych wydającego karty</t>
  </si>
  <si>
    <t>3.2.1.3.9</t>
  </si>
  <si>
    <t>3.2.1.3.10</t>
  </si>
  <si>
    <t xml:space="preserve">                        Inne</t>
  </si>
  <si>
    <t>3.2.2.3.8</t>
  </si>
  <si>
    <t xml:space="preserve">                           Inne</t>
  </si>
  <si>
    <t>3.2.1.3.4 + 3.2.1.3.5 + 3.2.1.3.6 + 3.2.1.3.7 + 3.2.1.3.8 + 3.2.1.3.9 + 3.2.1.3.10 = 3.2.1.3</t>
  </si>
  <si>
    <t>3.2.2.3.4 + 3.2.2.3.5 + 3.2.2.3.6 + 3.2.2.3.7 + 3.2.2.3.8 = 3.2.2.3</t>
  </si>
  <si>
    <t>D- Podział danych dotyczących transakcji płatniczych realizowanych w oparciu o kartę zgłaszanych przez odbiorcę obsługującego transakcję płatniczą w ramach acquiringu (którego z użytkownikiem usług płatniczych łączy stosunek umowny)</t>
  </si>
  <si>
    <t>4.2.1.3.7</t>
  </si>
  <si>
    <t>4.2.1.3.8</t>
  </si>
  <si>
    <t xml:space="preserve">                           Transakcje inicjowane przez akceptanta</t>
  </si>
  <si>
    <t>4.2.2.3.7</t>
  </si>
  <si>
    <t>4.2.1.3.4 + 4.2.1.3.5 + 4.2.1.3.6 +  4.2.1.3.7 + 4.2.1.3.8 = 4.2.1.3</t>
  </si>
  <si>
    <t>4.2.2.3.4 + 4.2.2.3.5 + 4.2.2.3.6 +  4.2.2.3.7 = 4.2.2.3</t>
  </si>
  <si>
    <t xml:space="preserve">            W tym wypłaty gotówki z funkcją obciążania rachunku</t>
  </si>
  <si>
    <t xml:space="preserve">            W tym wypłaty gotówki z funkcją kredytową lub odroczonego obciążenia rachunku</t>
  </si>
  <si>
    <t xml:space="preserve">            W tym nieuczciwe wypłaty gotówki w podziale na rodzaje nadużyć finansowych:</t>
  </si>
  <si>
    <t xml:space="preserve">                        Wystawienie zlecenia płatniczego (wypłata gotówki) przez oszusta</t>
  </si>
  <si>
    <t xml:space="preserve">                        Nakłonienie płatnika do dokonania wypłaty gotówki</t>
  </si>
  <si>
    <t>5.3.1</t>
  </si>
  <si>
    <t>5.3.1.1</t>
  </si>
  <si>
    <t>5.3.1.2</t>
  </si>
  <si>
    <t>5.3.1.3</t>
  </si>
  <si>
    <t>5.3.1.4</t>
  </si>
  <si>
    <t>5.3.2</t>
  </si>
  <si>
    <t xml:space="preserve">6.1.2.10 </t>
  </si>
  <si>
    <t>6.1.2.11</t>
  </si>
  <si>
    <t xml:space="preserve">                     Transakcje inicjowane przez akceptanta </t>
  </si>
  <si>
    <t xml:space="preserve">                     Inne </t>
  </si>
  <si>
    <t>6.2.2.8</t>
  </si>
  <si>
    <t>6.1.2.4 + 6.1.2.5 + 6.1.2.6 + 6.1.2.7 + 6.1.2.8 + 6.1.2.9 + 6.1.2.10 + 6.1.2.11 = 6.1.2</t>
  </si>
  <si>
    <t>6.2.2.4 + 6.2.2.5 + 6.2.2.6 + 6.2.2.7 + 6.2.2.8 = 6.2.2</t>
  </si>
  <si>
    <t>Fvo/Fva5.3.1 + Fvo/Fva5.3.2 = Fvo/Fva5</t>
  </si>
  <si>
    <t>Fvo/Fva5.3.1.1 + Fvo/Fva5.3.1.2 + Fvo/Fva5.3.1.3 + Fvo/Fva5.3.1.4 = Fvo/Fva5.3.1</t>
  </si>
  <si>
    <t>4.2.1.3.4 + 4.2.1.3.5 + 4.2.1.3.6 + 4.2.1.3.7 + 4.2.1.3.8 = 4.2.1.3</t>
  </si>
  <si>
    <t>4.2.2.3.4 + 4.2.2.3.5 + 4.2.2.3.6 + 4.2.2.3.7 = 4.2.2.3</t>
  </si>
  <si>
    <t>3.2.1.3.4 + 3.2.1.3.5 + 3.2.1.3.6 + 3.2.1.3.7 + 3.2.1.3.8  + 3.2.1.3.9 + 3.2.1.3.10 = 3.2.1.3</t>
  </si>
  <si>
    <t xml:space="preserve">                        Transakcje inicjowane przez akceptanta</t>
  </si>
  <si>
    <t xml:space="preserve">Przy wypełnianiu formularza sprawozdawczego należy uwzględnić zasady, o których mowa w Wytycznych w sprawie wymogów zgłaszania nadużyć finansowych na podstawie art. 96 ust. 6 drugiej dyrektywy w sprawie usług płatniczych (PSD2) (EBA/GL/2018/05 zmienione przez EBA/GL/2020/01). </t>
  </si>
  <si>
    <t>dbr@knf.gov.pl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</si>
</sst>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31" x14ac:knownFonts="1"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4" tint="-0.249977111117893"/>
      <name val="Times New Roman"/>
      <family val="1"/>
      <charset val="238"/>
    </font>
    <font>
      <sz val="10"/>
      <color theme="1"/>
      <name val="Times New Roman"/>
      <family val="2"/>
      <charset val="238"/>
    </font>
    <font>
      <sz val="12"/>
      <color theme="1"/>
      <name val="Times New Roman"/>
      <family val="2"/>
      <charset val="238"/>
    </font>
    <font>
      <sz val="8"/>
      <color theme="4" tint="-0.249977111117893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sz val="10"/>
      <color rgb="FF000000"/>
      <name val="Times New Roman"/>
      <family val="2"/>
      <charset val="238"/>
    </font>
    <font>
      <sz val="10"/>
      <color rgb="FF2C2A29"/>
      <name val="Times New Roman"/>
      <family val="2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u/>
      <sz val="8"/>
      <color theme="10"/>
      <name val="Times New Roman"/>
      <family val="2"/>
      <charset val="238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</font>
    <font>
      <b/>
      <sz val="8"/>
      <color theme="4" tint="-0.249977111117893"/>
      <name val="Times New Roman"/>
      <family val="1"/>
      <charset val="238"/>
    </font>
    <font>
      <b/>
      <sz val="8"/>
      <color theme="1"/>
      <name val="Times New Roman"/>
      <family val="2"/>
      <charset val="238"/>
    </font>
    <font>
      <b/>
      <sz val="8"/>
      <color rgb="FFFF0000"/>
      <name val="Times New Roman"/>
      <family val="1"/>
      <charset val="238"/>
    </font>
    <font>
      <sz val="10"/>
      <color theme="1"/>
      <name val="Arial"/>
      <family val="2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</font>
    <font>
      <b/>
      <sz val="10"/>
      <color theme="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7" fillId="0" borderId="0"/>
  </cellStyleXfs>
  <cellXfs count="138">
    <xf numFmtId="0" fontId="0" fillId="0" borderId="0" xfId="0"/>
    <xf numFmtId="0" fontId="0" fillId="5" borderId="0" xfId="0" applyFill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6" fillId="2" borderId="5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3" fontId="2" fillId="3" borderId="3" xfId="0" applyNumberFormat="1" applyFont="1" applyFill="1" applyBorder="1" applyAlignment="1" applyProtection="1">
      <alignment horizontal="right" vertical="center"/>
      <protection locked="0"/>
    </xf>
    <xf numFmtId="3" fontId="2" fillId="4" borderId="3" xfId="0" applyNumberFormat="1" applyFont="1" applyFill="1" applyBorder="1" applyAlignment="1" applyProtection="1">
      <alignment horizontal="right" vertical="center"/>
    </xf>
    <xf numFmtId="3" fontId="2" fillId="4" borderId="3" xfId="0" applyNumberFormat="1" applyFont="1" applyFill="1" applyBorder="1" applyAlignment="1" applyProtection="1">
      <alignment horizontal="right" vertical="top"/>
    </xf>
    <xf numFmtId="0" fontId="0" fillId="3" borderId="3" xfId="0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14" fillId="6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justify" vertical="center"/>
    </xf>
    <xf numFmtId="0" fontId="11" fillId="5" borderId="3" xfId="0" applyFont="1" applyFill="1" applyBorder="1" applyAlignment="1">
      <alignment horizontal="justify" vertical="center"/>
    </xf>
    <xf numFmtId="0" fontId="12" fillId="5" borderId="3" xfId="0" applyFont="1" applyFill="1" applyBorder="1" applyAlignment="1">
      <alignment horizontal="justify" vertical="center"/>
    </xf>
    <xf numFmtId="0" fontId="13" fillId="5" borderId="3" xfId="0" applyFont="1" applyFill="1" applyBorder="1" applyAlignment="1">
      <alignment horizontal="justify" vertical="center"/>
    </xf>
    <xf numFmtId="0" fontId="4" fillId="2" borderId="0" xfId="0" applyFont="1" applyFill="1"/>
    <xf numFmtId="0" fontId="15" fillId="6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8" fillId="0" borderId="0" xfId="0" applyFont="1"/>
    <xf numFmtId="0" fontId="17" fillId="0" borderId="3" xfId="2" applyFont="1" applyFill="1" applyBorder="1" applyAlignment="1" applyProtection="1"/>
    <xf numFmtId="0" fontId="17" fillId="0" borderId="0" xfId="2" applyFont="1" applyFill="1" applyBorder="1" applyAlignment="1" applyProtection="1"/>
    <xf numFmtId="0" fontId="17" fillId="5" borderId="9" xfId="2" applyFont="1" applyFill="1" applyBorder="1" applyAlignment="1" applyProtection="1">
      <alignment vertical="top"/>
    </xf>
    <xf numFmtId="0" fontId="17" fillId="5" borderId="10" xfId="2" applyFont="1" applyFill="1" applyBorder="1" applyAlignment="1" applyProtection="1">
      <alignment vertical="top"/>
    </xf>
    <xf numFmtId="0" fontId="17" fillId="5" borderId="10" xfId="2" applyFont="1" applyFill="1" applyBorder="1" applyAlignment="1" applyProtection="1">
      <alignment vertical="top" wrapText="1"/>
    </xf>
    <xf numFmtId="0" fontId="17" fillId="5" borderId="3" xfId="2" applyFont="1" applyFill="1" applyBorder="1" applyAlignment="1" applyProtection="1">
      <alignment vertical="top" wrapText="1"/>
    </xf>
    <xf numFmtId="0" fontId="17" fillId="7" borderId="9" xfId="2" applyFont="1" applyFill="1" applyBorder="1" applyAlignment="1" applyProtection="1">
      <alignment vertical="top" wrapText="1"/>
    </xf>
    <xf numFmtId="0" fontId="17" fillId="0" borderId="9" xfId="2" applyFont="1" applyFill="1" applyBorder="1" applyAlignment="1" applyProtection="1">
      <alignment vertical="top"/>
    </xf>
    <xf numFmtId="0" fontId="17" fillId="0" borderId="3" xfId="2" applyFont="1" applyFill="1" applyBorder="1" applyAlignment="1" applyProtection="1">
      <alignment vertical="top"/>
    </xf>
    <xf numFmtId="0" fontId="19" fillId="7" borderId="9" xfId="2" applyFont="1" applyFill="1" applyBorder="1" applyAlignment="1" applyProtection="1">
      <alignment vertical="top"/>
    </xf>
    <xf numFmtId="0" fontId="19" fillId="7" borderId="9" xfId="2" applyFont="1" applyFill="1" applyBorder="1" applyAlignment="1" applyProtection="1">
      <alignment vertical="top" wrapText="1"/>
    </xf>
    <xf numFmtId="0" fontId="17" fillId="0" borderId="3" xfId="2" applyFont="1" applyFill="1" applyBorder="1" applyAlignment="1" applyProtection="1">
      <alignment vertical="top" wrapText="1"/>
    </xf>
    <xf numFmtId="0" fontId="20" fillId="0" borderId="3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1" fillId="0" borderId="0" xfId="0" applyFont="1"/>
    <xf numFmtId="0" fontId="17" fillId="0" borderId="0" xfId="2" applyFont="1" applyFill="1" applyBorder="1" applyAlignment="1" applyProtection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7" fillId="0" borderId="4" xfId="2" applyFont="1" applyFill="1" applyBorder="1" applyAlignment="1" applyProtection="1"/>
    <xf numFmtId="0" fontId="20" fillId="0" borderId="4" xfId="2" applyFont="1" applyFill="1" applyBorder="1" applyAlignment="1" applyProtection="1"/>
    <xf numFmtId="0" fontId="0" fillId="0" borderId="0" xfId="0" applyFill="1"/>
    <xf numFmtId="0" fontId="0" fillId="0" borderId="3" xfId="0" applyFont="1" applyFill="1" applyBorder="1" applyAlignment="1" applyProtection="1">
      <alignment vertical="center"/>
    </xf>
    <xf numFmtId="0" fontId="0" fillId="5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3" xfId="0" applyFont="1" applyFill="1" applyBorder="1" applyAlignment="1" applyProtection="1">
      <alignment horizontal="center"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3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2" fillId="5" borderId="3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25" fillId="0" borderId="3" xfId="0" applyFont="1" applyBorder="1" applyAlignment="1">
      <alignment vertical="top" wrapText="1"/>
    </xf>
    <xf numFmtId="0" fontId="25" fillId="0" borderId="3" xfId="0" applyFont="1" applyFill="1" applyBorder="1" applyAlignment="1">
      <alignment vertical="top" wrapText="1"/>
    </xf>
    <xf numFmtId="0" fontId="26" fillId="0" borderId="3" xfId="0" applyFont="1" applyBorder="1" applyAlignment="1">
      <alignment vertical="top" wrapText="1"/>
    </xf>
    <xf numFmtId="0" fontId="26" fillId="0" borderId="3" xfId="0" applyFont="1" applyFill="1" applyBorder="1" applyAlignment="1">
      <alignment vertical="top" wrapText="1"/>
    </xf>
    <xf numFmtId="0" fontId="23" fillId="0" borderId="3" xfId="0" applyFont="1" applyBorder="1"/>
    <xf numFmtId="0" fontId="27" fillId="0" borderId="3" xfId="2" applyFont="1" applyFill="1" applyBorder="1" applyAlignment="1" applyProtection="1">
      <alignment vertical="top"/>
    </xf>
    <xf numFmtId="0" fontId="0" fillId="0" borderId="3" xfId="0" applyNumberFormat="1" applyFont="1" applyFill="1" applyBorder="1" applyAlignment="1" applyProtection="1">
      <alignment vertical="center"/>
    </xf>
    <xf numFmtId="0" fontId="27" fillId="0" borderId="3" xfId="2" applyFont="1" applyFill="1" applyBorder="1" applyAlignment="1" applyProtection="1">
      <alignment vertical="top" wrapText="1"/>
    </xf>
    <xf numFmtId="0" fontId="0" fillId="0" borderId="3" xfId="0" applyFont="1" applyBorder="1" applyAlignment="1" applyProtection="1">
      <alignment vertical="center"/>
    </xf>
    <xf numFmtId="0" fontId="28" fillId="0" borderId="3" xfId="0" applyFont="1" applyBorder="1" applyAlignment="1">
      <alignment vertical="top" wrapText="1"/>
    </xf>
    <xf numFmtId="0" fontId="29" fillId="0" borderId="3" xfId="0" applyFont="1" applyBorder="1" applyAlignment="1">
      <alignment vertical="top" wrapText="1"/>
    </xf>
    <xf numFmtId="0" fontId="29" fillId="0" borderId="3" xfId="0" applyFont="1" applyFill="1" applyBorder="1" applyAlignment="1">
      <alignment vertical="top" wrapText="1"/>
    </xf>
    <xf numFmtId="0" fontId="27" fillId="7" borderId="3" xfId="2" applyFont="1" applyFill="1" applyBorder="1" applyAlignment="1" applyProtection="1">
      <alignment vertical="top" wrapText="1"/>
    </xf>
    <xf numFmtId="0" fontId="28" fillId="0" borderId="3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5" fillId="7" borderId="9" xfId="2" applyFont="1" applyFill="1" applyBorder="1" applyAlignment="1" applyProtection="1">
      <alignment vertical="top" wrapText="1"/>
    </xf>
    <xf numFmtId="0" fontId="25" fillId="5" borderId="9" xfId="2" applyFont="1" applyFill="1" applyBorder="1" applyAlignment="1" applyProtection="1">
      <alignment vertical="top"/>
    </xf>
    <xf numFmtId="0" fontId="25" fillId="5" borderId="3" xfId="2" applyFont="1" applyFill="1" applyBorder="1" applyAlignment="1" applyProtection="1">
      <alignment vertical="top"/>
    </xf>
    <xf numFmtId="0" fontId="25" fillId="5" borderId="5" xfId="2" applyFont="1" applyFill="1" applyBorder="1" applyAlignment="1" applyProtection="1">
      <alignment vertical="top"/>
    </xf>
    <xf numFmtId="0" fontId="25" fillId="5" borderId="3" xfId="2" applyFont="1" applyFill="1" applyBorder="1" applyAlignment="1" applyProtection="1">
      <alignment vertical="top" wrapText="1"/>
    </xf>
    <xf numFmtId="0" fontId="25" fillId="5" borderId="6" xfId="2" applyFont="1" applyFill="1" applyBorder="1" applyAlignment="1" applyProtection="1">
      <alignment vertical="top" wrapText="1"/>
    </xf>
    <xf numFmtId="0" fontId="25" fillId="0" borderId="0" xfId="0" applyFont="1"/>
    <xf numFmtId="0" fontId="25" fillId="0" borderId="0" xfId="0" applyFont="1" applyBorder="1" applyAlignment="1">
      <alignment vertical="top" wrapText="1"/>
    </xf>
    <xf numFmtId="164" fontId="4" fillId="8" borderId="5" xfId="0" applyNumberFormat="1" applyFont="1" applyFill="1" applyBorder="1" applyAlignment="1" applyProtection="1">
      <alignment horizontal="center" vertical="center"/>
    </xf>
    <xf numFmtId="0" fontId="30" fillId="9" borderId="8" xfId="0" applyFont="1" applyFill="1" applyBorder="1" applyAlignment="1" applyProtection="1">
      <alignment vertical="center"/>
    </xf>
    <xf numFmtId="0" fontId="30" fillId="9" borderId="11" xfId="0" applyFont="1" applyFill="1" applyBorder="1" applyAlignment="1" applyProtection="1">
      <alignment vertical="center"/>
    </xf>
    <xf numFmtId="0" fontId="30" fillId="9" borderId="5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>
      <alignment horizontal="justify" vertical="center"/>
    </xf>
    <xf numFmtId="49" fontId="11" fillId="5" borderId="3" xfId="0" applyNumberFormat="1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3" fontId="5" fillId="5" borderId="0" xfId="0" applyNumberFormat="1" applyFont="1" applyFill="1" applyAlignment="1" applyProtection="1">
      <alignment vertical="center"/>
    </xf>
    <xf numFmtId="0" fontId="2" fillId="2" borderId="4" xfId="0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16" fillId="3" borderId="3" xfId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24" fillId="0" borderId="4" xfId="0" applyFont="1" applyFill="1" applyBorder="1" applyAlignment="1" applyProtection="1">
      <alignment horizontal="left" vertical="center"/>
    </xf>
    <xf numFmtId="0" fontId="24" fillId="0" borderId="7" xfId="0" applyFont="1" applyFill="1" applyBorder="1" applyAlignment="1" applyProtection="1">
      <alignment horizontal="left" vertical="center"/>
    </xf>
    <xf numFmtId="0" fontId="24" fillId="0" borderId="2" xfId="0" applyFont="1" applyFill="1" applyBorder="1" applyAlignment="1" applyProtection="1">
      <alignment horizontal="left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left" vertical="center"/>
    </xf>
    <xf numFmtId="0" fontId="24" fillId="0" borderId="4" xfId="0" applyFont="1" applyBorder="1" applyAlignment="1" applyProtection="1">
      <alignment horizontal="left" vertical="center"/>
    </xf>
    <xf numFmtId="0" fontId="24" fillId="0" borderId="7" xfId="0" applyFont="1" applyBorder="1" applyAlignment="1" applyProtection="1">
      <alignment horizontal="left" vertical="center"/>
    </xf>
    <xf numFmtId="0" fontId="24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24" fillId="0" borderId="3" xfId="0" applyFont="1" applyBorder="1" applyAlignment="1" applyProtection="1">
      <alignment horizontal="left" vertical="top"/>
    </xf>
  </cellXfs>
  <cellStyles count="3">
    <cellStyle name="Hiperłącze" xfId="1" builtinId="8"/>
    <cellStyle name="Normal_Drop-down" xfId="2"/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br@knf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C19"/>
  <sheetViews>
    <sheetView tabSelected="1" workbookViewId="0">
      <selection activeCell="B2" sqref="B2"/>
    </sheetView>
  </sheetViews>
  <sheetFormatPr defaultColWidth="0" defaultRowHeight="13.2" zeroHeight="1" x14ac:dyDescent="0.25"/>
  <cols>
    <col min="1" max="1" width="2.83203125" style="40" customWidth="1"/>
    <col min="2" max="2" width="171.1640625" style="34" customWidth="1"/>
    <col min="3" max="3" width="2.83203125" style="34" customWidth="1"/>
    <col min="4" max="16384" width="9.33203125" style="34" hidden="1"/>
  </cols>
  <sheetData>
    <row r="1" spans="2:2" s="40" customFormat="1" x14ac:dyDescent="0.25"/>
    <row r="2" spans="2:2" s="40" customFormat="1" ht="36.75" customHeight="1" x14ac:dyDescent="0.25">
      <c r="B2" s="35" t="s">
        <v>599</v>
      </c>
    </row>
    <row r="3" spans="2:2" s="40" customFormat="1" ht="36.75" customHeight="1" x14ac:dyDescent="0.25">
      <c r="B3" s="36" t="s">
        <v>316</v>
      </c>
    </row>
    <row r="4" spans="2:2" s="40" customFormat="1" ht="36.75" customHeight="1" x14ac:dyDescent="0.25">
      <c r="B4" s="37" t="s">
        <v>325</v>
      </c>
    </row>
    <row r="5" spans="2:2" s="40" customFormat="1" ht="36.75" customHeight="1" x14ac:dyDescent="0.25">
      <c r="B5" s="37" t="s">
        <v>327</v>
      </c>
    </row>
    <row r="6" spans="2:2" s="40" customFormat="1" ht="36.75" customHeight="1" x14ac:dyDescent="0.25">
      <c r="B6" s="38" t="s">
        <v>319</v>
      </c>
    </row>
    <row r="7" spans="2:2" s="40" customFormat="1" ht="36.75" customHeight="1" x14ac:dyDescent="0.25">
      <c r="B7" s="38" t="s">
        <v>320</v>
      </c>
    </row>
    <row r="8" spans="2:2" s="40" customFormat="1" ht="36.75" customHeight="1" x14ac:dyDescent="0.25">
      <c r="B8" s="39" t="s">
        <v>321</v>
      </c>
    </row>
    <row r="9" spans="2:2" s="40" customFormat="1" ht="36.75" customHeight="1" x14ac:dyDescent="0.25">
      <c r="B9" s="37" t="s">
        <v>322</v>
      </c>
    </row>
    <row r="10" spans="2:2" s="40" customFormat="1" ht="36.75" customHeight="1" x14ac:dyDescent="0.25">
      <c r="B10" s="37" t="s">
        <v>323</v>
      </c>
    </row>
    <row r="11" spans="2:2" s="40" customFormat="1" ht="36.75" customHeight="1" x14ac:dyDescent="0.25">
      <c r="B11" s="37" t="s">
        <v>324</v>
      </c>
    </row>
    <row r="12" spans="2:2" s="40" customFormat="1" ht="36.75" customHeight="1" x14ac:dyDescent="0.25">
      <c r="B12" s="37" t="s">
        <v>317</v>
      </c>
    </row>
    <row r="13" spans="2:2" s="40" customFormat="1" ht="36.75" customHeight="1" x14ac:dyDescent="0.25">
      <c r="B13" s="37" t="s">
        <v>318</v>
      </c>
    </row>
    <row r="14" spans="2:2" s="40" customFormat="1" ht="36.75" customHeight="1" x14ac:dyDescent="0.25">
      <c r="B14" s="113" t="s">
        <v>476</v>
      </c>
    </row>
    <row r="15" spans="2:2" s="40" customFormat="1" ht="36.75" customHeight="1" x14ac:dyDescent="0.25">
      <c r="B15" s="112" t="s">
        <v>475</v>
      </c>
    </row>
    <row r="16" spans="2:2" s="40" customFormat="1" x14ac:dyDescent="0.25"/>
    <row r="17" spans="2:2" s="40" customFormat="1" ht="36.75" customHeight="1" x14ac:dyDescent="0.25">
      <c r="B17" s="41" t="s">
        <v>326</v>
      </c>
    </row>
    <row r="18" spans="2:2" s="40" customFormat="1" ht="36.75" customHeight="1" x14ac:dyDescent="0.25">
      <c r="B18" s="121" t="s">
        <v>600</v>
      </c>
    </row>
    <row r="19" spans="2:2" s="40" customFormat="1" x14ac:dyDescent="0.25"/>
  </sheetData>
  <sheetProtection autoFilter="0"/>
  <hyperlinks>
    <hyperlink ref="B1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88"/>
  <sheetViews>
    <sheetView workbookViewId="0">
      <selection activeCell="B36" sqref="B36"/>
    </sheetView>
  </sheetViews>
  <sheetFormatPr defaultRowHeight="10.199999999999999" x14ac:dyDescent="0.2"/>
  <cols>
    <col min="1" max="1" width="51.1640625" customWidth="1"/>
    <col min="2" max="2" width="77" customWidth="1"/>
    <col min="3" max="3" width="78" customWidth="1"/>
  </cols>
  <sheetData>
    <row r="1" spans="1:8" x14ac:dyDescent="0.2">
      <c r="A1" s="42"/>
      <c r="B1" s="43"/>
      <c r="C1" s="46"/>
      <c r="D1" s="46"/>
      <c r="E1" s="46"/>
      <c r="F1" s="46"/>
      <c r="G1" s="46"/>
      <c r="H1" s="46"/>
    </row>
    <row r="2" spans="1:8" ht="13.2" x14ac:dyDescent="0.2">
      <c r="A2" s="58" t="s">
        <v>350</v>
      </c>
      <c r="B2" s="59" t="s">
        <v>348</v>
      </c>
      <c r="C2" s="59" t="s">
        <v>349</v>
      </c>
    </row>
    <row r="3" spans="1:8" ht="13.2" x14ac:dyDescent="0.2">
      <c r="A3" s="56" t="s">
        <v>330</v>
      </c>
      <c r="B3" s="51" t="s">
        <v>331</v>
      </c>
      <c r="C3" s="51" t="s">
        <v>331</v>
      </c>
      <c r="D3" s="48" t="s">
        <v>332</v>
      </c>
    </row>
    <row r="4" spans="1:8" ht="13.2" x14ac:dyDescent="0.2">
      <c r="A4" s="56" t="s">
        <v>333</v>
      </c>
      <c r="B4" s="51" t="s">
        <v>334</v>
      </c>
      <c r="C4" s="101" t="s">
        <v>334</v>
      </c>
      <c r="D4" s="48" t="s">
        <v>332</v>
      </c>
    </row>
    <row r="5" spans="1:8" ht="13.2" x14ac:dyDescent="0.2">
      <c r="A5" s="56" t="s">
        <v>330</v>
      </c>
      <c r="B5" s="52" t="s">
        <v>335</v>
      </c>
      <c r="C5" s="102" t="s">
        <v>335</v>
      </c>
      <c r="D5" s="48" t="s">
        <v>332</v>
      </c>
    </row>
    <row r="6" spans="1:8" ht="13.2" x14ac:dyDescent="0.2">
      <c r="A6" s="56" t="s">
        <v>330</v>
      </c>
      <c r="B6" s="52" t="s">
        <v>336</v>
      </c>
      <c r="C6" s="102" t="s">
        <v>336</v>
      </c>
      <c r="D6" s="48" t="s">
        <v>332</v>
      </c>
    </row>
    <row r="7" spans="1:8" ht="13.2" x14ac:dyDescent="0.2">
      <c r="A7" s="56" t="s">
        <v>330</v>
      </c>
      <c r="B7" s="52" t="s">
        <v>337</v>
      </c>
      <c r="C7" s="103" t="s">
        <v>337</v>
      </c>
      <c r="D7" s="48" t="s">
        <v>332</v>
      </c>
    </row>
    <row r="8" spans="1:8" ht="13.2" x14ac:dyDescent="0.25">
      <c r="A8" s="56" t="s">
        <v>330</v>
      </c>
      <c r="B8" s="53" t="s">
        <v>338</v>
      </c>
      <c r="C8" s="104" t="s">
        <v>339</v>
      </c>
      <c r="D8" s="50"/>
      <c r="E8" s="50"/>
      <c r="F8" s="50"/>
    </row>
    <row r="9" spans="1:8" ht="13.2" x14ac:dyDescent="0.25">
      <c r="A9" s="56" t="s">
        <v>330</v>
      </c>
      <c r="B9" s="52" t="s">
        <v>340</v>
      </c>
      <c r="C9" s="104" t="s">
        <v>341</v>
      </c>
      <c r="D9" s="50"/>
      <c r="E9" s="50"/>
      <c r="F9" s="50"/>
    </row>
    <row r="10" spans="1:8" ht="13.2" x14ac:dyDescent="0.25">
      <c r="A10" s="56" t="s">
        <v>330</v>
      </c>
      <c r="B10" s="52" t="s">
        <v>342</v>
      </c>
      <c r="C10" s="104" t="s">
        <v>343</v>
      </c>
      <c r="D10" s="50"/>
      <c r="E10" s="50"/>
      <c r="F10" s="50"/>
    </row>
    <row r="11" spans="1:8" ht="13.2" x14ac:dyDescent="0.25">
      <c r="A11" s="56" t="s">
        <v>330</v>
      </c>
      <c r="B11" s="52" t="s">
        <v>344</v>
      </c>
      <c r="C11" s="104" t="s">
        <v>345</v>
      </c>
      <c r="D11" s="50"/>
      <c r="E11" s="50"/>
      <c r="F11" s="50"/>
    </row>
    <row r="12" spans="1:8" ht="26.4" x14ac:dyDescent="0.2">
      <c r="A12" s="56" t="s">
        <v>330</v>
      </c>
      <c r="B12" s="53" t="s">
        <v>346</v>
      </c>
      <c r="C12" s="105" t="s">
        <v>346</v>
      </c>
      <c r="D12" s="48" t="s">
        <v>332</v>
      </c>
    </row>
    <row r="13" spans="1:8" ht="26.4" x14ac:dyDescent="0.2">
      <c r="A13" s="57" t="s">
        <v>330</v>
      </c>
      <c r="B13" s="54" t="s">
        <v>347</v>
      </c>
      <c r="C13" s="104" t="s">
        <v>347</v>
      </c>
      <c r="D13" s="48" t="s">
        <v>332</v>
      </c>
    </row>
    <row r="14" spans="1:8" ht="13.2" x14ac:dyDescent="0.25">
      <c r="C14" s="106"/>
    </row>
    <row r="15" spans="1:8" ht="13.2" x14ac:dyDescent="0.2">
      <c r="A15" s="59" t="s">
        <v>428</v>
      </c>
      <c r="B15" s="55" t="s">
        <v>328</v>
      </c>
      <c r="C15" s="100" t="s">
        <v>329</v>
      </c>
    </row>
    <row r="16" spans="1:8" ht="26.4" x14ac:dyDescent="0.2">
      <c r="A16" s="60" t="s">
        <v>330</v>
      </c>
      <c r="B16" s="61" t="s">
        <v>351</v>
      </c>
      <c r="C16" s="84" t="s">
        <v>351</v>
      </c>
      <c r="D16" s="48" t="s">
        <v>332</v>
      </c>
    </row>
    <row r="17" spans="1:9" ht="26.4" x14ac:dyDescent="0.2">
      <c r="A17" s="60" t="s">
        <v>330</v>
      </c>
      <c r="B17" s="61" t="s">
        <v>352</v>
      </c>
      <c r="C17" s="84" t="s">
        <v>353</v>
      </c>
    </row>
    <row r="18" spans="1:9" ht="26.4" x14ac:dyDescent="0.2">
      <c r="A18" s="60" t="s">
        <v>330</v>
      </c>
      <c r="B18" s="61" t="s">
        <v>354</v>
      </c>
      <c r="C18" s="84" t="s">
        <v>355</v>
      </c>
    </row>
    <row r="19" spans="1:9" ht="13.2" x14ac:dyDescent="0.2">
      <c r="A19" s="62"/>
      <c r="B19" s="62"/>
      <c r="C19" s="107"/>
    </row>
    <row r="20" spans="1:9" ht="13.2" x14ac:dyDescent="0.2">
      <c r="A20" s="62"/>
      <c r="B20" s="62"/>
      <c r="C20" s="63"/>
    </row>
    <row r="21" spans="1:9" ht="13.2" x14ac:dyDescent="0.2">
      <c r="A21" s="59" t="s">
        <v>429</v>
      </c>
      <c r="B21" s="55" t="s">
        <v>328</v>
      </c>
      <c r="C21" s="55" t="s">
        <v>329</v>
      </c>
    </row>
    <row r="22" spans="1:9" ht="26.4" x14ac:dyDescent="0.2">
      <c r="A22" s="60" t="s">
        <v>330</v>
      </c>
      <c r="B22" s="61" t="s">
        <v>356</v>
      </c>
      <c r="C22" s="84" t="s">
        <v>356</v>
      </c>
      <c r="D22" s="48" t="s">
        <v>332</v>
      </c>
    </row>
    <row r="23" spans="1:9" ht="26.4" x14ac:dyDescent="0.2">
      <c r="A23" s="60" t="s">
        <v>330</v>
      </c>
      <c r="B23" s="61" t="s">
        <v>357</v>
      </c>
      <c r="C23" s="84" t="s">
        <v>357</v>
      </c>
      <c r="D23" s="48" t="s">
        <v>332</v>
      </c>
    </row>
    <row r="24" spans="1:9" ht="26.4" x14ac:dyDescent="0.2">
      <c r="A24" s="60" t="s">
        <v>330</v>
      </c>
      <c r="B24" s="61" t="s">
        <v>358</v>
      </c>
      <c r="C24" s="84" t="s">
        <v>358</v>
      </c>
      <c r="D24" s="48" t="s">
        <v>332</v>
      </c>
    </row>
    <row r="25" spans="1:9" ht="26.4" x14ac:dyDescent="0.2">
      <c r="A25" s="60" t="s">
        <v>330</v>
      </c>
      <c r="B25" t="s">
        <v>359</v>
      </c>
      <c r="C25" s="84" t="s">
        <v>359</v>
      </c>
      <c r="D25" s="48" t="s">
        <v>332</v>
      </c>
    </row>
    <row r="26" spans="1:9" ht="26.4" x14ac:dyDescent="0.2">
      <c r="A26" s="60" t="s">
        <v>330</v>
      </c>
      <c r="B26" s="61" t="s">
        <v>360</v>
      </c>
      <c r="C26" s="84" t="s">
        <v>360</v>
      </c>
      <c r="D26" s="48" t="s">
        <v>332</v>
      </c>
    </row>
    <row r="27" spans="1:9" ht="26.4" x14ac:dyDescent="0.2">
      <c r="A27" s="60" t="s">
        <v>330</v>
      </c>
      <c r="B27" s="61" t="s">
        <v>361</v>
      </c>
      <c r="C27" s="84" t="s">
        <v>361</v>
      </c>
      <c r="D27" s="48" t="s">
        <v>332</v>
      </c>
    </row>
    <row r="28" spans="1:9" ht="26.4" x14ac:dyDescent="0.25">
      <c r="A28" s="60" t="s">
        <v>330</v>
      </c>
      <c r="B28" s="84" t="s">
        <v>362</v>
      </c>
      <c r="C28" s="84" t="s">
        <v>363</v>
      </c>
      <c r="D28" s="64"/>
      <c r="E28" s="64"/>
      <c r="F28" s="64"/>
      <c r="G28" s="64"/>
      <c r="H28" s="64"/>
      <c r="I28" s="64"/>
    </row>
    <row r="29" spans="1:9" ht="26.4" x14ac:dyDescent="0.25">
      <c r="A29" s="60" t="s">
        <v>330</v>
      </c>
      <c r="B29" s="84" t="s">
        <v>364</v>
      </c>
      <c r="C29" s="84" t="s">
        <v>365</v>
      </c>
      <c r="D29" s="64"/>
      <c r="E29" s="64"/>
      <c r="F29" s="64"/>
      <c r="G29" s="64"/>
      <c r="H29" s="64"/>
      <c r="I29" s="64"/>
    </row>
    <row r="30" spans="1:9" ht="26.4" x14ac:dyDescent="0.25">
      <c r="A30" s="60" t="s">
        <v>330</v>
      </c>
      <c r="B30" s="84" t="s">
        <v>366</v>
      </c>
      <c r="C30" s="84" t="s">
        <v>367</v>
      </c>
      <c r="D30" s="64"/>
      <c r="E30" s="64"/>
      <c r="F30" s="64"/>
      <c r="G30" s="64"/>
      <c r="H30" s="64"/>
      <c r="I30" s="64"/>
    </row>
    <row r="31" spans="1:9" ht="26.4" x14ac:dyDescent="0.25">
      <c r="A31" s="60" t="s">
        <v>330</v>
      </c>
      <c r="B31" s="84" t="s">
        <v>368</v>
      </c>
      <c r="C31" s="84" t="s">
        <v>369</v>
      </c>
      <c r="D31" s="64"/>
      <c r="E31" s="64"/>
      <c r="F31" s="64"/>
      <c r="G31" s="64"/>
      <c r="H31" s="64"/>
      <c r="I31" s="64"/>
    </row>
    <row r="32" spans="1:9" ht="26.4" x14ac:dyDescent="0.25">
      <c r="A32" s="60" t="s">
        <v>330</v>
      </c>
      <c r="B32" s="84" t="s">
        <v>370</v>
      </c>
      <c r="C32" s="84" t="s">
        <v>371</v>
      </c>
      <c r="D32" s="64"/>
      <c r="E32" s="64"/>
      <c r="F32" s="64"/>
      <c r="G32" s="64"/>
      <c r="H32" s="64"/>
      <c r="I32" s="64"/>
    </row>
    <row r="33" spans="1:9" ht="39.6" x14ac:dyDescent="0.25">
      <c r="A33" s="60" t="s">
        <v>330</v>
      </c>
      <c r="B33" s="84" t="s">
        <v>372</v>
      </c>
      <c r="C33" s="84" t="s">
        <v>373</v>
      </c>
      <c r="D33" s="64"/>
      <c r="E33" s="64"/>
      <c r="F33" s="64"/>
      <c r="G33" s="64"/>
      <c r="H33" s="64"/>
      <c r="I33" s="64"/>
    </row>
    <row r="34" spans="1:9" ht="39.6" x14ac:dyDescent="0.25">
      <c r="A34" s="60" t="s">
        <v>330</v>
      </c>
      <c r="B34" s="84" t="s">
        <v>374</v>
      </c>
      <c r="C34" s="84" t="s">
        <v>375</v>
      </c>
      <c r="D34" s="64"/>
      <c r="E34" s="64"/>
      <c r="F34" s="64"/>
      <c r="G34" s="64"/>
      <c r="H34" s="64"/>
      <c r="I34" s="64"/>
    </row>
    <row r="35" spans="1:9" ht="26.4" x14ac:dyDescent="0.25">
      <c r="A35" s="60" t="s">
        <v>330</v>
      </c>
      <c r="B35" s="84" t="s">
        <v>376</v>
      </c>
      <c r="C35" s="84" t="s">
        <v>377</v>
      </c>
      <c r="D35" s="64"/>
      <c r="E35" s="64"/>
      <c r="F35" s="64"/>
      <c r="G35" s="64"/>
      <c r="H35" s="64"/>
      <c r="I35" s="64"/>
    </row>
    <row r="36" spans="1:9" ht="26.4" x14ac:dyDescent="0.25">
      <c r="A36" s="60" t="s">
        <v>330</v>
      </c>
      <c r="B36" s="84" t="s">
        <v>597</v>
      </c>
      <c r="C36" s="84" t="s">
        <v>597</v>
      </c>
      <c r="D36" s="48" t="s">
        <v>332</v>
      </c>
      <c r="E36" s="64"/>
      <c r="F36" s="64"/>
      <c r="G36" s="64"/>
      <c r="H36" s="64"/>
      <c r="I36" s="64"/>
    </row>
    <row r="37" spans="1:9" ht="26.4" x14ac:dyDescent="0.2">
      <c r="A37" s="60" t="s">
        <v>330</v>
      </c>
      <c r="B37" s="85" t="s">
        <v>567</v>
      </c>
      <c r="C37" s="85" t="s">
        <v>567</v>
      </c>
      <c r="D37" s="48" t="s">
        <v>332</v>
      </c>
    </row>
    <row r="38" spans="1:9" ht="13.2" x14ac:dyDescent="0.2">
      <c r="A38" s="65"/>
      <c r="B38" s="98"/>
      <c r="C38" s="66"/>
      <c r="D38" s="48"/>
    </row>
    <row r="39" spans="1:9" ht="13.2" x14ac:dyDescent="0.2">
      <c r="A39" s="62"/>
      <c r="B39" s="99"/>
      <c r="C39" s="63"/>
    </row>
    <row r="40" spans="1:9" ht="13.2" x14ac:dyDescent="0.2">
      <c r="A40" s="59" t="s">
        <v>430</v>
      </c>
      <c r="B40" s="100" t="s">
        <v>328</v>
      </c>
      <c r="C40" s="55" t="s">
        <v>329</v>
      </c>
    </row>
    <row r="41" spans="1:9" ht="26.4" x14ac:dyDescent="0.2">
      <c r="A41" s="60" t="s">
        <v>330</v>
      </c>
      <c r="B41" s="84" t="s">
        <v>378</v>
      </c>
      <c r="C41" s="61" t="s">
        <v>378</v>
      </c>
      <c r="D41" s="48" t="s">
        <v>332</v>
      </c>
    </row>
    <row r="42" spans="1:9" ht="26.4" x14ac:dyDescent="0.2">
      <c r="A42" s="60" t="s">
        <v>330</v>
      </c>
      <c r="B42" s="85" t="s">
        <v>379</v>
      </c>
      <c r="C42" s="61" t="s">
        <v>379</v>
      </c>
      <c r="D42" s="48" t="s">
        <v>332</v>
      </c>
    </row>
    <row r="43" spans="1:9" ht="26.4" x14ac:dyDescent="0.2">
      <c r="A43" s="60" t="s">
        <v>330</v>
      </c>
      <c r="B43" s="85" t="s">
        <v>380</v>
      </c>
      <c r="C43" s="61" t="s">
        <v>380</v>
      </c>
      <c r="D43" s="48" t="s">
        <v>332</v>
      </c>
    </row>
    <row r="44" spans="1:9" ht="26.4" x14ac:dyDescent="0.2">
      <c r="A44" s="60" t="s">
        <v>330</v>
      </c>
      <c r="B44" s="85" t="s">
        <v>381</v>
      </c>
      <c r="C44" s="61" t="s">
        <v>381</v>
      </c>
      <c r="D44" s="48" t="s">
        <v>332</v>
      </c>
    </row>
    <row r="45" spans="1:9" ht="26.4" x14ac:dyDescent="0.2">
      <c r="A45" s="60" t="s">
        <v>330</v>
      </c>
      <c r="B45" s="85" t="s">
        <v>382</v>
      </c>
      <c r="C45" s="61" t="s">
        <v>382</v>
      </c>
      <c r="D45" s="48" t="s">
        <v>332</v>
      </c>
    </row>
    <row r="46" spans="1:9" ht="26.4" x14ac:dyDescent="0.2">
      <c r="A46" s="60" t="s">
        <v>330</v>
      </c>
      <c r="B46" s="85" t="s">
        <v>383</v>
      </c>
      <c r="C46" s="61" t="s">
        <v>383</v>
      </c>
      <c r="D46" s="48" t="s">
        <v>332</v>
      </c>
    </row>
    <row r="47" spans="1:9" ht="26.4" x14ac:dyDescent="0.2">
      <c r="A47" s="60" t="s">
        <v>330</v>
      </c>
      <c r="B47" s="85" t="s">
        <v>384</v>
      </c>
      <c r="C47" s="61" t="s">
        <v>385</v>
      </c>
    </row>
    <row r="48" spans="1:9" ht="26.4" x14ac:dyDescent="0.2">
      <c r="A48" s="60" t="s">
        <v>330</v>
      </c>
      <c r="B48" s="85" t="s">
        <v>386</v>
      </c>
      <c r="C48" s="61" t="s">
        <v>387</v>
      </c>
    </row>
    <row r="49" spans="1:4" ht="26.4" x14ac:dyDescent="0.2">
      <c r="A49" s="60" t="s">
        <v>330</v>
      </c>
      <c r="B49" s="84" t="s">
        <v>388</v>
      </c>
      <c r="C49" s="61" t="s">
        <v>389</v>
      </c>
    </row>
    <row r="50" spans="1:4" ht="26.4" x14ac:dyDescent="0.2">
      <c r="A50" s="60" t="s">
        <v>330</v>
      </c>
      <c r="B50" s="61" t="s">
        <v>390</v>
      </c>
      <c r="C50" s="61" t="s">
        <v>391</v>
      </c>
    </row>
    <row r="51" spans="1:4" ht="26.4" x14ac:dyDescent="0.2">
      <c r="A51" s="60" t="s">
        <v>330</v>
      </c>
      <c r="B51" s="61" t="s">
        <v>392</v>
      </c>
      <c r="C51" s="61" t="s">
        <v>393</v>
      </c>
    </row>
    <row r="52" spans="1:4" ht="39.6" x14ac:dyDescent="0.2">
      <c r="A52" s="60" t="s">
        <v>330</v>
      </c>
      <c r="B52" s="61" t="s">
        <v>394</v>
      </c>
      <c r="C52" s="61" t="s">
        <v>395</v>
      </c>
    </row>
    <row r="53" spans="1:4" ht="39.6" x14ac:dyDescent="0.2">
      <c r="A53" s="60" t="s">
        <v>330</v>
      </c>
      <c r="B53" s="61" t="s">
        <v>396</v>
      </c>
      <c r="C53" s="61" t="s">
        <v>397</v>
      </c>
    </row>
    <row r="54" spans="1:4" ht="26.4" x14ac:dyDescent="0.2">
      <c r="A54" s="60" t="s">
        <v>330</v>
      </c>
      <c r="B54" s="61" t="s">
        <v>398</v>
      </c>
      <c r="C54" s="61" t="s">
        <v>399</v>
      </c>
    </row>
    <row r="55" spans="1:4" ht="26.4" x14ac:dyDescent="0.2">
      <c r="A55" s="60" t="s">
        <v>330</v>
      </c>
      <c r="B55" s="61" t="s">
        <v>595</v>
      </c>
      <c r="C55" s="61" t="s">
        <v>595</v>
      </c>
      <c r="D55" s="48" t="s">
        <v>332</v>
      </c>
    </row>
    <row r="56" spans="1:4" ht="26.4" x14ac:dyDescent="0.2">
      <c r="A56" s="60" t="s">
        <v>330</v>
      </c>
      <c r="B56" s="61" t="s">
        <v>596</v>
      </c>
      <c r="C56" s="61" t="s">
        <v>596</v>
      </c>
      <c r="D56" s="48" t="s">
        <v>332</v>
      </c>
    </row>
    <row r="57" spans="1:4" ht="13.2" x14ac:dyDescent="0.2">
      <c r="A57" s="65"/>
      <c r="B57" s="63"/>
      <c r="C57" s="63"/>
      <c r="D57" s="48"/>
    </row>
    <row r="58" spans="1:4" x14ac:dyDescent="0.2">
      <c r="A58" s="62"/>
      <c r="B58" s="62"/>
      <c r="C58" s="62"/>
    </row>
    <row r="59" spans="1:4" ht="13.2" x14ac:dyDescent="0.2">
      <c r="A59" s="59" t="s">
        <v>431</v>
      </c>
      <c r="B59" s="55" t="s">
        <v>328</v>
      </c>
      <c r="C59" s="55" t="s">
        <v>329</v>
      </c>
    </row>
    <row r="60" spans="1:4" ht="26.4" x14ac:dyDescent="0.2">
      <c r="A60" s="60" t="s">
        <v>330</v>
      </c>
      <c r="B60" s="61" t="s">
        <v>400</v>
      </c>
      <c r="C60" s="61" t="s">
        <v>400</v>
      </c>
      <c r="D60" s="48" t="s">
        <v>332</v>
      </c>
    </row>
    <row r="61" spans="1:4" ht="26.4" x14ac:dyDescent="0.2">
      <c r="A61" s="60" t="s">
        <v>330</v>
      </c>
      <c r="B61" s="61" t="s">
        <v>401</v>
      </c>
      <c r="C61" s="61" t="s">
        <v>402</v>
      </c>
      <c r="D61" s="48"/>
    </row>
    <row r="62" spans="1:4" ht="26.4" x14ac:dyDescent="0.2">
      <c r="A62" s="60" t="s">
        <v>330</v>
      </c>
      <c r="B62" s="61" t="s">
        <v>403</v>
      </c>
      <c r="C62" s="61" t="s">
        <v>404</v>
      </c>
      <c r="D62" s="48"/>
    </row>
    <row r="63" spans="1:4" ht="13.2" x14ac:dyDescent="0.2">
      <c r="A63" s="65"/>
      <c r="B63" s="63"/>
      <c r="C63" s="63"/>
      <c r="D63" s="48"/>
    </row>
    <row r="64" spans="1:4" x14ac:dyDescent="0.2">
      <c r="A64" s="62"/>
      <c r="B64" s="62"/>
      <c r="C64" s="62"/>
    </row>
    <row r="65" spans="1:4" ht="13.2" x14ac:dyDescent="0.2">
      <c r="A65" s="59" t="s">
        <v>432</v>
      </c>
      <c r="B65" s="55" t="s">
        <v>328</v>
      </c>
      <c r="C65" s="55" t="s">
        <v>329</v>
      </c>
    </row>
    <row r="66" spans="1:4" ht="26.4" x14ac:dyDescent="0.2">
      <c r="A66" s="60" t="s">
        <v>330</v>
      </c>
      <c r="B66" s="61" t="s">
        <v>405</v>
      </c>
      <c r="C66" s="61" t="s">
        <v>405</v>
      </c>
      <c r="D66" s="48" t="s">
        <v>332</v>
      </c>
    </row>
    <row r="67" spans="1:4" ht="26.4" x14ac:dyDescent="0.2">
      <c r="A67" s="60" t="s">
        <v>330</v>
      </c>
      <c r="B67" s="61" t="s">
        <v>406</v>
      </c>
      <c r="C67" s="61" t="s">
        <v>406</v>
      </c>
      <c r="D67" s="48" t="s">
        <v>332</v>
      </c>
    </row>
    <row r="68" spans="1:4" ht="26.4" x14ac:dyDescent="0.2">
      <c r="A68" s="60" t="s">
        <v>330</v>
      </c>
      <c r="B68" s="61" t="s">
        <v>407</v>
      </c>
      <c r="C68" s="61" t="s">
        <v>407</v>
      </c>
      <c r="D68" s="48" t="s">
        <v>332</v>
      </c>
    </row>
    <row r="69" spans="1:4" ht="26.4" x14ac:dyDescent="0.2">
      <c r="A69" s="60" t="s">
        <v>330</v>
      </c>
      <c r="B69" s="61" t="s">
        <v>408</v>
      </c>
      <c r="C69" s="61" t="s">
        <v>409</v>
      </c>
    </row>
    <row r="70" spans="1:4" ht="26.4" x14ac:dyDescent="0.2">
      <c r="A70" s="60" t="s">
        <v>330</v>
      </c>
      <c r="B70" s="61" t="s">
        <v>410</v>
      </c>
      <c r="C70" s="61" t="s">
        <v>411</v>
      </c>
    </row>
    <row r="71" spans="1:4" ht="26.4" x14ac:dyDescent="0.2">
      <c r="A71" s="60" t="s">
        <v>330</v>
      </c>
      <c r="B71" s="61" t="s">
        <v>412</v>
      </c>
      <c r="C71" s="61" t="s">
        <v>413</v>
      </c>
    </row>
    <row r="72" spans="1:4" ht="26.4" x14ac:dyDescent="0.2">
      <c r="A72" s="60" t="s">
        <v>330</v>
      </c>
      <c r="B72" s="61" t="s">
        <v>414</v>
      </c>
      <c r="C72" s="61" t="s">
        <v>415</v>
      </c>
    </row>
    <row r="73" spans="1:4" ht="26.4" x14ac:dyDescent="0.2">
      <c r="A73" s="60" t="s">
        <v>330</v>
      </c>
      <c r="B73" s="61" t="s">
        <v>591</v>
      </c>
      <c r="C73" s="61" t="s">
        <v>591</v>
      </c>
      <c r="D73" s="48" t="s">
        <v>332</v>
      </c>
    </row>
    <row r="74" spans="1:4" ht="26.4" x14ac:dyDescent="0.2">
      <c r="A74" s="60" t="s">
        <v>330</v>
      </c>
      <c r="B74" s="61" t="s">
        <v>592</v>
      </c>
      <c r="C74" s="61" t="s">
        <v>592</v>
      </c>
      <c r="D74" s="48" t="s">
        <v>332</v>
      </c>
    </row>
    <row r="75" spans="1:4" x14ac:dyDescent="0.2">
      <c r="A75" s="62"/>
      <c r="B75" s="62"/>
      <c r="C75" s="62"/>
    </row>
    <row r="76" spans="1:4" x14ac:dyDescent="0.2">
      <c r="A76" s="62"/>
      <c r="B76" s="62"/>
      <c r="C76" s="62"/>
    </row>
    <row r="77" spans="1:4" ht="13.2" x14ac:dyDescent="0.2">
      <c r="A77" s="59" t="s">
        <v>433</v>
      </c>
      <c r="B77" s="55" t="s">
        <v>328</v>
      </c>
      <c r="C77" s="55" t="s">
        <v>329</v>
      </c>
    </row>
    <row r="78" spans="1:4" ht="26.4" x14ac:dyDescent="0.2">
      <c r="A78" s="60" t="s">
        <v>330</v>
      </c>
      <c r="B78" s="61" t="s">
        <v>416</v>
      </c>
      <c r="C78" s="61" t="s">
        <v>416</v>
      </c>
      <c r="D78" s="48" t="s">
        <v>332</v>
      </c>
    </row>
    <row r="79" spans="1:4" ht="26.4" x14ac:dyDescent="0.2">
      <c r="A79" s="60" t="s">
        <v>330</v>
      </c>
      <c r="B79" s="61" t="s">
        <v>417</v>
      </c>
      <c r="C79" s="61" t="s">
        <v>417</v>
      </c>
      <c r="D79" s="48" t="s">
        <v>332</v>
      </c>
    </row>
    <row r="80" spans="1:4" ht="26.4" x14ac:dyDescent="0.2">
      <c r="A80" s="60" t="s">
        <v>330</v>
      </c>
      <c r="B80" s="61" t="s">
        <v>418</v>
      </c>
      <c r="C80" s="61" t="s">
        <v>418</v>
      </c>
      <c r="D80" s="48" t="s">
        <v>332</v>
      </c>
    </row>
    <row r="81" spans="1:4" ht="26.4" x14ac:dyDescent="0.2">
      <c r="A81" s="60" t="s">
        <v>330</v>
      </c>
      <c r="B81" s="61" t="s">
        <v>419</v>
      </c>
      <c r="C81" s="61" t="s">
        <v>419</v>
      </c>
      <c r="D81" s="48" t="s">
        <v>332</v>
      </c>
    </row>
    <row r="84" spans="1:4" ht="13.2" x14ac:dyDescent="0.2">
      <c r="A84" s="59"/>
      <c r="B84" s="55" t="s">
        <v>328</v>
      </c>
      <c r="C84" s="55" t="s">
        <v>329</v>
      </c>
    </row>
    <row r="85" spans="1:4" ht="13.2" x14ac:dyDescent="0.25">
      <c r="A85" s="49" t="s">
        <v>420</v>
      </c>
      <c r="B85" s="49" t="s">
        <v>421</v>
      </c>
      <c r="C85" s="49" t="s">
        <v>422</v>
      </c>
      <c r="D85" s="48" t="s">
        <v>423</v>
      </c>
    </row>
    <row r="86" spans="1:4" ht="13.2" x14ac:dyDescent="0.25">
      <c r="A86" s="67" t="s">
        <v>420</v>
      </c>
      <c r="B86" s="67" t="s">
        <v>424</v>
      </c>
      <c r="C86" s="49" t="s">
        <v>425</v>
      </c>
      <c r="D86" s="48" t="s">
        <v>423</v>
      </c>
    </row>
    <row r="87" spans="1:4" ht="13.2" x14ac:dyDescent="0.25">
      <c r="A87" s="49" t="s">
        <v>420</v>
      </c>
      <c r="B87" s="68" t="s">
        <v>426</v>
      </c>
      <c r="C87" s="49" t="s">
        <v>427</v>
      </c>
      <c r="D87" s="48" t="s">
        <v>423</v>
      </c>
    </row>
    <row r="88" spans="1:4" x14ac:dyDescent="0.2">
      <c r="B88" s="69"/>
      <c r="C88" s="6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P108"/>
  <sheetViews>
    <sheetView zoomScale="98" zoomScaleNormal="98" workbookViewId="0">
      <selection activeCell="N10" sqref="N10"/>
    </sheetView>
  </sheetViews>
  <sheetFormatPr defaultColWidth="0" defaultRowHeight="10.199999999999999" zeroHeight="1" x14ac:dyDescent="0.2"/>
  <cols>
    <col min="1" max="1" width="2.83203125" style="6" customWidth="1"/>
    <col min="2" max="2" width="21" style="6" customWidth="1"/>
    <col min="3" max="3" width="94.6640625" style="6" customWidth="1"/>
    <col min="4" max="4" width="14.83203125" style="6" customWidth="1"/>
    <col min="5" max="5" width="22.5" style="6" customWidth="1"/>
    <col min="6" max="6" width="14.83203125" style="6" customWidth="1"/>
    <col min="7" max="7" width="17.5" style="6" bestFit="1" customWidth="1"/>
    <col min="8" max="8" width="14.83203125" style="6" customWidth="1"/>
    <col min="9" max="9" width="17.5" style="6" bestFit="1" customWidth="1"/>
    <col min="10" max="15" width="14.83203125" style="6" customWidth="1"/>
    <col min="16" max="16" width="2.83203125" style="6" customWidth="1"/>
    <col min="17" max="16384" width="9.33203125" style="6" hidden="1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7"/>
      <c r="J2" s="122" t="s">
        <v>42</v>
      </c>
      <c r="K2" s="122"/>
      <c r="L2" s="8" t="s">
        <v>39</v>
      </c>
      <c r="M2" s="122" t="s">
        <v>38</v>
      </c>
      <c r="N2" s="122"/>
      <c r="O2" s="122"/>
      <c r="P2" s="1"/>
    </row>
    <row r="3" spans="1:16" x14ac:dyDescent="0.2">
      <c r="A3" s="1"/>
      <c r="B3" s="1"/>
      <c r="C3" s="1"/>
      <c r="D3" s="9" t="s">
        <v>36</v>
      </c>
      <c r="E3" s="10"/>
      <c r="F3" s="130"/>
      <c r="G3" s="131"/>
      <c r="H3" s="1"/>
      <c r="I3" s="7" t="s">
        <v>40</v>
      </c>
      <c r="J3" s="124"/>
      <c r="K3" s="124"/>
      <c r="L3" s="33"/>
      <c r="M3" s="123"/>
      <c r="N3" s="123"/>
      <c r="O3" s="123"/>
      <c r="P3" s="1"/>
    </row>
    <row r="4" spans="1:16" x14ac:dyDescent="0.2">
      <c r="A4" s="1"/>
      <c r="B4" s="1"/>
      <c r="C4" s="1"/>
      <c r="D4" s="9" t="s">
        <v>37</v>
      </c>
      <c r="E4" s="10"/>
      <c r="F4" s="130"/>
      <c r="G4" s="131"/>
      <c r="H4" s="1"/>
      <c r="I4" s="7" t="s">
        <v>41</v>
      </c>
      <c r="J4" s="124"/>
      <c r="K4" s="124"/>
      <c r="L4" s="33"/>
      <c r="M4" s="123"/>
      <c r="N4" s="123"/>
      <c r="O4" s="123"/>
      <c r="P4" s="1"/>
    </row>
    <row r="5" spans="1:1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13" customFormat="1" ht="15.6" x14ac:dyDescent="0.2">
      <c r="A6" s="11"/>
      <c r="B6" s="12" t="s">
        <v>0</v>
      </c>
      <c r="C6" s="12"/>
      <c r="D6" s="117"/>
      <c r="E6" s="11"/>
      <c r="F6" s="11"/>
      <c r="G6" s="11"/>
      <c r="H6" s="11"/>
      <c r="I6" s="11"/>
      <c r="J6" s="11"/>
      <c r="K6" s="109" t="s">
        <v>43</v>
      </c>
      <c r="L6" s="110"/>
      <c r="M6" s="108"/>
      <c r="N6" s="111" t="s">
        <v>44</v>
      </c>
      <c r="O6" s="108"/>
      <c r="P6" s="11"/>
    </row>
    <row r="7" spans="1:16" s="78" customFormat="1" x14ac:dyDescent="0.2">
      <c r="A7" s="76"/>
      <c r="B7" s="77"/>
      <c r="C7" s="77"/>
      <c r="D7" s="73" t="s">
        <v>434</v>
      </c>
      <c r="E7" s="75" t="s">
        <v>437</v>
      </c>
      <c r="F7" s="73" t="s">
        <v>435</v>
      </c>
      <c r="G7" s="75" t="s">
        <v>438</v>
      </c>
      <c r="H7" s="73" t="s">
        <v>436</v>
      </c>
      <c r="I7" s="75" t="s">
        <v>439</v>
      </c>
      <c r="J7" s="73" t="s">
        <v>440</v>
      </c>
      <c r="K7" s="73" t="s">
        <v>441</v>
      </c>
      <c r="L7" s="73" t="s">
        <v>442</v>
      </c>
      <c r="M7" s="74" t="s">
        <v>443</v>
      </c>
      <c r="N7" s="73" t="s">
        <v>445</v>
      </c>
      <c r="O7" s="74" t="s">
        <v>444</v>
      </c>
      <c r="P7" s="76"/>
    </row>
    <row r="8" spans="1:16" ht="11.25" customHeight="1" x14ac:dyDescent="0.2">
      <c r="A8" s="1"/>
      <c r="B8" s="14"/>
      <c r="C8" s="15"/>
      <c r="D8" s="125" t="s">
        <v>1</v>
      </c>
      <c r="E8" s="125"/>
      <c r="F8" s="125"/>
      <c r="G8" s="125"/>
      <c r="H8" s="125"/>
      <c r="I8" s="126"/>
      <c r="J8" s="122" t="s">
        <v>2</v>
      </c>
      <c r="K8" s="122"/>
      <c r="L8" s="122"/>
      <c r="M8" s="122"/>
      <c r="N8" s="122"/>
      <c r="O8" s="122"/>
      <c r="P8" s="1"/>
    </row>
    <row r="9" spans="1:16" x14ac:dyDescent="0.2">
      <c r="A9" s="1"/>
      <c r="B9" s="16"/>
      <c r="C9" s="17"/>
      <c r="D9" s="126" t="s">
        <v>3</v>
      </c>
      <c r="E9" s="122"/>
      <c r="F9" s="122" t="s">
        <v>4</v>
      </c>
      <c r="G9" s="122"/>
      <c r="H9" s="122" t="s">
        <v>5</v>
      </c>
      <c r="I9" s="122"/>
      <c r="J9" s="122" t="s">
        <v>3</v>
      </c>
      <c r="K9" s="122"/>
      <c r="L9" s="122" t="s">
        <v>4</v>
      </c>
      <c r="M9" s="122"/>
      <c r="N9" s="122" t="s">
        <v>5</v>
      </c>
      <c r="O9" s="122"/>
      <c r="P9" s="1"/>
    </row>
    <row r="10" spans="1:16" x14ac:dyDescent="0.2">
      <c r="A10" s="1"/>
      <c r="B10" s="18"/>
      <c r="C10" s="19"/>
      <c r="D10" s="20" t="s">
        <v>6</v>
      </c>
      <c r="E10" s="8" t="s">
        <v>7</v>
      </c>
      <c r="F10" s="8" t="s">
        <v>6</v>
      </c>
      <c r="G10" s="8" t="s">
        <v>7</v>
      </c>
      <c r="H10" s="8" t="s">
        <v>6</v>
      </c>
      <c r="I10" s="8" t="s">
        <v>7</v>
      </c>
      <c r="J10" s="8" t="s">
        <v>8</v>
      </c>
      <c r="K10" s="8" t="s">
        <v>7</v>
      </c>
      <c r="L10" s="8" t="s">
        <v>8</v>
      </c>
      <c r="M10" s="8" t="s">
        <v>7</v>
      </c>
      <c r="N10" s="8" t="s">
        <v>8</v>
      </c>
      <c r="O10" s="8" t="s">
        <v>7</v>
      </c>
      <c r="P10" s="1"/>
    </row>
    <row r="11" spans="1:16" x14ac:dyDescent="0.2">
      <c r="A11" s="1"/>
      <c r="B11" s="21">
        <v>1</v>
      </c>
      <c r="C11" s="22" t="s">
        <v>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1"/>
    </row>
    <row r="12" spans="1:16" x14ac:dyDescent="0.2">
      <c r="A12" s="1"/>
      <c r="B12" s="21" t="s">
        <v>49</v>
      </c>
      <c r="C12" s="5" t="s">
        <v>15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1"/>
    </row>
    <row r="13" spans="1:16" x14ac:dyDescent="0.2">
      <c r="A13" s="1"/>
      <c r="B13" s="21" t="s">
        <v>50</v>
      </c>
      <c r="C13" s="5" t="s">
        <v>16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1"/>
    </row>
    <row r="14" spans="1:16" x14ac:dyDescent="0.2">
      <c r="A14" s="1"/>
      <c r="B14" s="21" t="s">
        <v>51</v>
      </c>
      <c r="C14" s="5" t="s">
        <v>17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1"/>
    </row>
    <row r="15" spans="1:16" x14ac:dyDescent="0.2">
      <c r="A15" s="1"/>
      <c r="B15" s="21" t="s">
        <v>52</v>
      </c>
      <c r="C15" s="5" t="s">
        <v>18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1"/>
    </row>
    <row r="16" spans="1:16" x14ac:dyDescent="0.2">
      <c r="A16" s="1"/>
      <c r="B16" s="21" t="s">
        <v>53</v>
      </c>
      <c r="C16" s="22" t="s">
        <v>19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"/>
    </row>
    <row r="17" spans="1:16" x14ac:dyDescent="0.2">
      <c r="A17" s="1"/>
      <c r="B17" s="21"/>
      <c r="C17" s="5" t="s">
        <v>20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1"/>
    </row>
    <row r="18" spans="1:16" x14ac:dyDescent="0.2">
      <c r="A18" s="1"/>
      <c r="B18" s="21" t="s">
        <v>54</v>
      </c>
      <c r="C18" s="5" t="s">
        <v>21</v>
      </c>
      <c r="D18" s="31"/>
      <c r="E18" s="31"/>
      <c r="F18" s="31"/>
      <c r="G18" s="31"/>
      <c r="H18" s="31"/>
      <c r="I18" s="31"/>
      <c r="J18" s="30"/>
      <c r="K18" s="30"/>
      <c r="L18" s="30"/>
      <c r="M18" s="30"/>
      <c r="N18" s="30"/>
      <c r="O18" s="30"/>
      <c r="P18" s="1"/>
    </row>
    <row r="19" spans="1:16" x14ac:dyDescent="0.2">
      <c r="A19" s="1"/>
      <c r="B19" s="21" t="s">
        <v>55</v>
      </c>
      <c r="C19" s="5" t="s">
        <v>22</v>
      </c>
      <c r="D19" s="31"/>
      <c r="E19" s="31"/>
      <c r="F19" s="31"/>
      <c r="G19" s="31"/>
      <c r="H19" s="31"/>
      <c r="I19" s="31"/>
      <c r="J19" s="30"/>
      <c r="K19" s="30"/>
      <c r="L19" s="30"/>
      <c r="M19" s="30"/>
      <c r="N19" s="30"/>
      <c r="O19" s="30"/>
      <c r="P19" s="1"/>
    </row>
    <row r="20" spans="1:16" x14ac:dyDescent="0.2">
      <c r="A20" s="1"/>
      <c r="B20" s="21" t="s">
        <v>56</v>
      </c>
      <c r="C20" s="5" t="s">
        <v>23</v>
      </c>
      <c r="D20" s="31"/>
      <c r="E20" s="31"/>
      <c r="F20" s="31"/>
      <c r="G20" s="31"/>
      <c r="H20" s="31"/>
      <c r="I20" s="31"/>
      <c r="J20" s="30"/>
      <c r="K20" s="30"/>
      <c r="L20" s="30"/>
      <c r="M20" s="30"/>
      <c r="N20" s="30"/>
      <c r="O20" s="30"/>
      <c r="P20" s="1"/>
    </row>
    <row r="21" spans="1:16" x14ac:dyDescent="0.2">
      <c r="A21" s="1"/>
      <c r="B21" s="21" t="s">
        <v>57</v>
      </c>
      <c r="C21" s="22" t="s">
        <v>24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"/>
    </row>
    <row r="22" spans="1:16" x14ac:dyDescent="0.2">
      <c r="A22" s="1"/>
      <c r="B22" s="21"/>
      <c r="C22" s="5" t="s">
        <v>20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"/>
    </row>
    <row r="23" spans="1:16" x14ac:dyDescent="0.2">
      <c r="A23" s="1"/>
      <c r="B23" s="21" t="s">
        <v>58</v>
      </c>
      <c r="C23" s="5" t="s">
        <v>21</v>
      </c>
      <c r="D23" s="31"/>
      <c r="E23" s="31"/>
      <c r="F23" s="31"/>
      <c r="G23" s="31"/>
      <c r="H23" s="31"/>
      <c r="I23" s="31"/>
      <c r="J23" s="30"/>
      <c r="K23" s="30"/>
      <c r="L23" s="30"/>
      <c r="M23" s="30"/>
      <c r="N23" s="30"/>
      <c r="O23" s="30"/>
      <c r="P23" s="1"/>
    </row>
    <row r="24" spans="1:16" x14ac:dyDescent="0.2">
      <c r="A24" s="1"/>
      <c r="B24" s="21" t="s">
        <v>59</v>
      </c>
      <c r="C24" s="5" t="s">
        <v>22</v>
      </c>
      <c r="D24" s="31"/>
      <c r="E24" s="31"/>
      <c r="F24" s="31"/>
      <c r="G24" s="31"/>
      <c r="H24" s="31"/>
      <c r="I24" s="31"/>
      <c r="J24" s="30"/>
      <c r="K24" s="30"/>
      <c r="L24" s="30"/>
      <c r="M24" s="30"/>
      <c r="N24" s="30"/>
      <c r="O24" s="30"/>
      <c r="P24" s="1"/>
    </row>
    <row r="25" spans="1:16" x14ac:dyDescent="0.2">
      <c r="A25" s="1"/>
      <c r="B25" s="21" t="s">
        <v>60</v>
      </c>
      <c r="C25" s="5" t="s">
        <v>23</v>
      </c>
      <c r="D25" s="31"/>
      <c r="E25" s="31"/>
      <c r="F25" s="31"/>
      <c r="G25" s="31"/>
      <c r="H25" s="31"/>
      <c r="I25" s="31"/>
      <c r="J25" s="30"/>
      <c r="K25" s="30"/>
      <c r="L25" s="30"/>
      <c r="M25" s="30"/>
      <c r="N25" s="30"/>
      <c r="O25" s="30"/>
      <c r="P25" s="1"/>
    </row>
    <row r="26" spans="1:16" x14ac:dyDescent="0.2">
      <c r="A26" s="1"/>
      <c r="B26" s="21"/>
      <c r="C26" s="5" t="s">
        <v>25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1"/>
    </row>
    <row r="27" spans="1:16" x14ac:dyDescent="0.2">
      <c r="A27" s="1"/>
      <c r="B27" s="21" t="s">
        <v>61</v>
      </c>
      <c r="C27" s="5" t="s">
        <v>26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1"/>
    </row>
    <row r="28" spans="1:16" x14ac:dyDescent="0.2">
      <c r="A28" s="1"/>
      <c r="B28" s="21" t="s">
        <v>62</v>
      </c>
      <c r="C28" s="5" t="s">
        <v>27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"/>
    </row>
    <row r="29" spans="1:16" x14ac:dyDescent="0.2">
      <c r="A29" s="1"/>
      <c r="B29" s="21" t="s">
        <v>63</v>
      </c>
      <c r="C29" s="5" t="s">
        <v>28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1"/>
    </row>
    <row r="30" spans="1:16" x14ac:dyDescent="0.2">
      <c r="A30" s="1"/>
      <c r="B30" s="21" t="s">
        <v>64</v>
      </c>
      <c r="C30" s="5" t="s">
        <v>29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"/>
    </row>
    <row r="31" spans="1:16" ht="20.399999999999999" x14ac:dyDescent="0.2">
      <c r="A31" s="1"/>
      <c r="B31" s="21" t="s">
        <v>65</v>
      </c>
      <c r="C31" s="118" t="s">
        <v>30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x14ac:dyDescent="0.2">
      <c r="A32" s="1"/>
      <c r="B32" s="21" t="s">
        <v>66</v>
      </c>
      <c r="C32" s="5" t="s">
        <v>31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1"/>
    </row>
    <row r="33" spans="1:16" x14ac:dyDescent="0.2">
      <c r="A33" s="1"/>
      <c r="B33" s="21" t="s">
        <v>67</v>
      </c>
      <c r="C33" s="5" t="s">
        <v>32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1"/>
    </row>
    <row r="34" spans="1:16" x14ac:dyDescent="0.2">
      <c r="A34" s="1"/>
      <c r="B34" s="21" t="s">
        <v>68</v>
      </c>
      <c r="C34" s="22" t="s">
        <v>19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1"/>
    </row>
    <row r="35" spans="1:16" x14ac:dyDescent="0.2">
      <c r="A35" s="1"/>
      <c r="B35" s="21"/>
      <c r="C35" s="5" t="s">
        <v>20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1"/>
    </row>
    <row r="36" spans="1:16" x14ac:dyDescent="0.2">
      <c r="A36" s="1"/>
      <c r="B36" s="21" t="s">
        <v>69</v>
      </c>
      <c r="C36" s="5" t="s">
        <v>21</v>
      </c>
      <c r="D36" s="31"/>
      <c r="E36" s="31"/>
      <c r="F36" s="31"/>
      <c r="G36" s="31"/>
      <c r="H36" s="31"/>
      <c r="I36" s="31"/>
      <c r="J36" s="30"/>
      <c r="K36" s="30"/>
      <c r="L36" s="30"/>
      <c r="M36" s="30"/>
      <c r="N36" s="30"/>
      <c r="O36" s="30"/>
      <c r="P36" s="1"/>
    </row>
    <row r="37" spans="1:16" x14ac:dyDescent="0.2">
      <c r="A37" s="1"/>
      <c r="B37" s="21" t="s">
        <v>70</v>
      </c>
      <c r="C37" s="5" t="s">
        <v>22</v>
      </c>
      <c r="D37" s="31"/>
      <c r="E37" s="31"/>
      <c r="F37" s="31"/>
      <c r="G37" s="31"/>
      <c r="H37" s="31"/>
      <c r="I37" s="31"/>
      <c r="J37" s="30"/>
      <c r="K37" s="30"/>
      <c r="L37" s="30"/>
      <c r="M37" s="30"/>
      <c r="N37" s="30"/>
      <c r="O37" s="30"/>
      <c r="P37" s="1"/>
    </row>
    <row r="38" spans="1:16" x14ac:dyDescent="0.2">
      <c r="A38" s="1"/>
      <c r="B38" s="21" t="s">
        <v>71</v>
      </c>
      <c r="C38" s="5" t="s">
        <v>23</v>
      </c>
      <c r="D38" s="31"/>
      <c r="E38" s="31"/>
      <c r="F38" s="31"/>
      <c r="G38" s="31"/>
      <c r="H38" s="31"/>
      <c r="I38" s="31"/>
      <c r="J38" s="30"/>
      <c r="K38" s="30"/>
      <c r="L38" s="30"/>
      <c r="M38" s="30"/>
      <c r="N38" s="30"/>
      <c r="O38" s="30"/>
      <c r="P38" s="1"/>
    </row>
    <row r="39" spans="1:16" x14ac:dyDescent="0.2">
      <c r="A39" s="1"/>
      <c r="B39" s="21" t="s">
        <v>72</v>
      </c>
      <c r="C39" s="22" t="s">
        <v>24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1"/>
    </row>
    <row r="40" spans="1:16" x14ac:dyDescent="0.2">
      <c r="A40" s="1"/>
      <c r="B40" s="21"/>
      <c r="C40" s="5" t="s">
        <v>20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"/>
    </row>
    <row r="41" spans="1:16" x14ac:dyDescent="0.2">
      <c r="A41" s="1"/>
      <c r="B41" s="21" t="s">
        <v>73</v>
      </c>
      <c r="C41" s="5" t="s">
        <v>21</v>
      </c>
      <c r="D41" s="31"/>
      <c r="E41" s="31"/>
      <c r="F41" s="31"/>
      <c r="G41" s="31"/>
      <c r="H41" s="31"/>
      <c r="I41" s="31"/>
      <c r="J41" s="30"/>
      <c r="K41" s="30"/>
      <c r="L41" s="30"/>
      <c r="M41" s="30"/>
      <c r="N41" s="30"/>
      <c r="O41" s="30"/>
      <c r="P41" s="1"/>
    </row>
    <row r="42" spans="1:16" x14ac:dyDescent="0.2">
      <c r="A42" s="1"/>
      <c r="B42" s="21" t="s">
        <v>74</v>
      </c>
      <c r="C42" s="5" t="s">
        <v>22</v>
      </c>
      <c r="D42" s="31"/>
      <c r="E42" s="31"/>
      <c r="F42" s="31"/>
      <c r="G42" s="31"/>
      <c r="H42" s="31"/>
      <c r="I42" s="31"/>
      <c r="J42" s="30"/>
      <c r="K42" s="30"/>
      <c r="L42" s="30"/>
      <c r="M42" s="30"/>
      <c r="N42" s="30"/>
      <c r="O42" s="30"/>
      <c r="P42" s="1"/>
    </row>
    <row r="43" spans="1:16" x14ac:dyDescent="0.2">
      <c r="A43" s="1"/>
      <c r="B43" s="21" t="s">
        <v>75</v>
      </c>
      <c r="C43" s="5" t="s">
        <v>23</v>
      </c>
      <c r="D43" s="31"/>
      <c r="E43" s="31"/>
      <c r="F43" s="31"/>
      <c r="G43" s="31"/>
      <c r="H43" s="31"/>
      <c r="I43" s="31"/>
      <c r="J43" s="30"/>
      <c r="K43" s="30"/>
      <c r="L43" s="30"/>
      <c r="M43" s="30"/>
      <c r="N43" s="30"/>
      <c r="O43" s="30"/>
      <c r="P43" s="1"/>
    </row>
    <row r="44" spans="1:16" x14ac:dyDescent="0.2">
      <c r="A44" s="1"/>
      <c r="B44" s="21"/>
      <c r="C44" s="5" t="s">
        <v>33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1"/>
    </row>
    <row r="45" spans="1:16" x14ac:dyDescent="0.2">
      <c r="A45" s="1"/>
      <c r="B45" s="21" t="s">
        <v>76</v>
      </c>
      <c r="C45" s="5" t="s">
        <v>27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</row>
    <row r="46" spans="1:16" x14ac:dyDescent="0.2">
      <c r="A46" s="1"/>
      <c r="B46" s="21" t="s">
        <v>77</v>
      </c>
      <c r="C46" s="5" t="s">
        <v>28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x14ac:dyDescent="0.2">
      <c r="A47" s="1"/>
      <c r="B47" s="21" t="s">
        <v>78</v>
      </c>
      <c r="C47" s="5" t="s">
        <v>29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1"/>
    </row>
    <row r="48" spans="1:16" x14ac:dyDescent="0.2">
      <c r="A48" s="1"/>
      <c r="B48" s="21" t="s">
        <v>79</v>
      </c>
      <c r="C48" s="5" t="s">
        <v>34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1"/>
    </row>
    <row r="49" spans="1:16" ht="20.399999999999999" x14ac:dyDescent="0.2">
      <c r="A49" s="1"/>
      <c r="B49" s="21" t="s">
        <v>80</v>
      </c>
      <c r="C49" s="118" t="s">
        <v>35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1"/>
    </row>
    <row r="50" spans="1:16" x14ac:dyDescent="0.2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0.399999999999999" x14ac:dyDescent="0.2">
      <c r="A51" s="1"/>
      <c r="B51" s="81"/>
      <c r="C51" s="3" t="s">
        <v>81</v>
      </c>
      <c r="D51" s="4" t="s">
        <v>11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21" t="s">
        <v>477</v>
      </c>
      <c r="C52" s="5" t="s">
        <v>82</v>
      </c>
      <c r="D52" s="3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21" t="s">
        <v>478</v>
      </c>
      <c r="C53" s="5" t="s">
        <v>83</v>
      </c>
      <c r="D53" s="3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21" t="s">
        <v>479</v>
      </c>
      <c r="C54" s="21" t="s">
        <v>84</v>
      </c>
      <c r="D54" s="3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45"/>
      <c r="C55" s="42"/>
      <c r="D55" s="115" t="s">
        <v>496</v>
      </c>
      <c r="E55" s="116" t="s">
        <v>497</v>
      </c>
      <c r="F55" s="116" t="s">
        <v>498</v>
      </c>
      <c r="G55" s="116" t="s">
        <v>499</v>
      </c>
      <c r="H55" s="116" t="s">
        <v>500</v>
      </c>
      <c r="I55" s="116" t="s">
        <v>501</v>
      </c>
      <c r="J55" s="116" t="s">
        <v>502</v>
      </c>
      <c r="K55" s="116" t="s">
        <v>503</v>
      </c>
      <c r="L55" s="116" t="s">
        <v>504</v>
      </c>
      <c r="M55" s="116" t="s">
        <v>505</v>
      </c>
      <c r="N55" s="116" t="s">
        <v>506</v>
      </c>
      <c r="O55" s="116" t="s">
        <v>507</v>
      </c>
      <c r="P55" s="1"/>
    </row>
    <row r="56" spans="1:16" s="80" customFormat="1" x14ac:dyDescent="0.2">
      <c r="B56" s="127" t="s">
        <v>446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9"/>
    </row>
    <row r="57" spans="1:16" s="80" customFormat="1" x14ac:dyDescent="0.2">
      <c r="B57" s="79" t="s">
        <v>495</v>
      </c>
      <c r="C57" s="89" t="s">
        <v>331</v>
      </c>
      <c r="D57" s="90" t="b">
        <f>IF(AND(_xlfn.AGGREGATE(9,6,D13,D14)=D11,D11&lt;&gt;0),TRUE,IF(AND(OR(D13=0,D14=0),D11=0,SUM(D13,D14)=0),TRUE,IF(AND(_xlfn.AGGREGATE(9,6,D13,D14)=0,D11=0,D13&lt;&gt;"N.d.",D14&lt;&gt;"N.d."),TRUE,IF(AND(ISTEXT(D13),ISTEXT(D14),ISTEXT(D11)),TRUE))))</f>
        <v>1</v>
      </c>
      <c r="E57" s="90" t="b">
        <f t="shared" ref="E57:O57" si="0">IF(AND(_xlfn.AGGREGATE(9,6,E13,E14)=E11,E11&lt;&gt;0),TRUE,IF(AND(OR(E13=0,E14=0),E11=0,SUM(E13,E14)=0),TRUE,IF(AND(_xlfn.AGGREGATE(9,6,E13,E14)=0,E11=0,E13&lt;&gt;"N.d.",E14&lt;&gt;"N.d."),TRUE,IF(AND(ISTEXT(E13),ISTEXT(E14),ISTEXT(E11)),TRUE))))</f>
        <v>1</v>
      </c>
      <c r="F57" s="90" t="b">
        <f t="shared" si="0"/>
        <v>1</v>
      </c>
      <c r="G57" s="90" t="b">
        <f t="shared" si="0"/>
        <v>1</v>
      </c>
      <c r="H57" s="90" t="b">
        <f t="shared" si="0"/>
        <v>1</v>
      </c>
      <c r="I57" s="90" t="b">
        <f t="shared" si="0"/>
        <v>1</v>
      </c>
      <c r="J57" s="90" t="b">
        <f t="shared" si="0"/>
        <v>1</v>
      </c>
      <c r="K57" s="90" t="b">
        <f t="shared" si="0"/>
        <v>1</v>
      </c>
      <c r="L57" s="90" t="b">
        <f t="shared" si="0"/>
        <v>1</v>
      </c>
      <c r="M57" s="90" t="b">
        <f t="shared" si="0"/>
        <v>1</v>
      </c>
      <c r="N57" s="90" t="b">
        <f t="shared" si="0"/>
        <v>1</v>
      </c>
      <c r="O57" s="90" t="b">
        <f t="shared" si="0"/>
        <v>1</v>
      </c>
    </row>
    <row r="58" spans="1:16" s="80" customFormat="1" x14ac:dyDescent="0.2">
      <c r="B58" s="79" t="s">
        <v>508</v>
      </c>
      <c r="C58" s="89" t="s">
        <v>335</v>
      </c>
      <c r="D58" s="70" t="b">
        <f>IF(AND(_xlfn.AGGREGATE(9,6,D15,D33)=D14,D14&lt;&gt;0),TRUE,IF(AND(OR(D15=0,D33=0),D14=0,SUM(D15,D33)=0),TRUE,IF(AND(_xlfn.AGGREGATE(9,6,D15,D33)=0,D14=0,D15&lt;&gt;"N.d.",D33&lt;&gt;"N.d."),TRUE,IF(AND(ISTEXT(D15),ISTEXT(D33),ISTEXT(D14)),TRUE))))</f>
        <v>1</v>
      </c>
      <c r="E58" s="70" t="b">
        <f t="shared" ref="E58:O58" si="1">IF(AND(_xlfn.AGGREGATE(9,6,E15,E33)=E14,E14&lt;&gt;0),TRUE,IF(AND(OR(E15=0,E33=0),E14=0,SUM(E15,E33)=0),TRUE,IF(AND(_xlfn.AGGREGATE(9,6,E15,E33)=0,E14=0,E15&lt;&gt;"N.d.",E33&lt;&gt;"N.d."),TRUE,IF(AND(ISTEXT(E15),ISTEXT(E33),ISTEXT(E14)),TRUE))))</f>
        <v>1</v>
      </c>
      <c r="F58" s="70" t="b">
        <f t="shared" si="1"/>
        <v>1</v>
      </c>
      <c r="G58" s="70" t="b">
        <f t="shared" si="1"/>
        <v>1</v>
      </c>
      <c r="H58" s="70" t="b">
        <f t="shared" si="1"/>
        <v>1</v>
      </c>
      <c r="I58" s="70" t="b">
        <f t="shared" si="1"/>
        <v>1</v>
      </c>
      <c r="J58" s="70" t="b">
        <f t="shared" si="1"/>
        <v>1</v>
      </c>
      <c r="K58" s="70" t="b">
        <f t="shared" si="1"/>
        <v>1</v>
      </c>
      <c r="L58" s="70" t="b">
        <f t="shared" si="1"/>
        <v>1</v>
      </c>
      <c r="M58" s="70" t="b">
        <f t="shared" si="1"/>
        <v>1</v>
      </c>
      <c r="N58" s="70" t="b">
        <f t="shared" si="1"/>
        <v>1</v>
      </c>
      <c r="O58" s="70" t="b">
        <f t="shared" si="1"/>
        <v>1</v>
      </c>
    </row>
    <row r="59" spans="1:16" s="80" customFormat="1" x14ac:dyDescent="0.2">
      <c r="B59" s="79" t="s">
        <v>509</v>
      </c>
      <c r="C59" s="89" t="s">
        <v>336</v>
      </c>
      <c r="D59" s="70" t="b">
        <f>IF(AND(_xlfn.AGGREGATE(9,6,D16,D21)=D15,D15&lt;&gt;0),TRUE,IF(AND(OR(D16=0,D21=0),D15=0,SUM(D16,D21)=0),TRUE,IF(AND(_xlfn.AGGREGATE(9,6,D16,D21)=0,D15=0,D16&lt;&gt;"N.d.",D21&lt;&gt;"N.d."),TRUE,IF(AND(ISTEXT(D16),ISTEXT(D21),ISTEXT(D15)),TRUE))))</f>
        <v>1</v>
      </c>
      <c r="E59" s="70" t="b">
        <f t="shared" ref="E59:O59" si="2">IF(AND(_xlfn.AGGREGATE(9,6,E16,E21)=E15,E15&lt;&gt;0),TRUE,IF(AND(OR(E16=0,E21=0),E15=0,SUM(E16,E21)=0),TRUE,IF(AND(_xlfn.AGGREGATE(9,6,E16,E21)=0,E15=0,E16&lt;&gt;"N.d.",E21&lt;&gt;"N.d."),TRUE,IF(AND(ISTEXT(E16),ISTEXT(E21),ISTEXT(E15)),TRUE))))</f>
        <v>1</v>
      </c>
      <c r="F59" s="70" t="b">
        <f t="shared" si="2"/>
        <v>1</v>
      </c>
      <c r="G59" s="70" t="b">
        <f t="shared" si="2"/>
        <v>1</v>
      </c>
      <c r="H59" s="70" t="b">
        <f t="shared" si="2"/>
        <v>1</v>
      </c>
      <c r="I59" s="70" t="b">
        <f t="shared" si="2"/>
        <v>1</v>
      </c>
      <c r="J59" s="70" t="b">
        <f t="shared" si="2"/>
        <v>1</v>
      </c>
      <c r="K59" s="70" t="b">
        <f t="shared" si="2"/>
        <v>1</v>
      </c>
      <c r="L59" s="70" t="b">
        <f t="shared" si="2"/>
        <v>1</v>
      </c>
      <c r="M59" s="70" t="b">
        <f t="shared" si="2"/>
        <v>1</v>
      </c>
      <c r="N59" s="70" t="b">
        <f t="shared" si="2"/>
        <v>1</v>
      </c>
      <c r="O59" s="70" t="b">
        <f t="shared" si="2"/>
        <v>1</v>
      </c>
    </row>
    <row r="60" spans="1:16" s="80" customFormat="1" x14ac:dyDescent="0.2">
      <c r="B60" s="79" t="s">
        <v>510</v>
      </c>
      <c r="C60" s="89" t="s">
        <v>337</v>
      </c>
      <c r="D60" s="70" t="b">
        <f>IF(AND(_xlfn.AGGREGATE(9,6,D34,D39)=D33,D33&lt;&gt;0),TRUE,IF(AND(OR(D34=0,D39=0),D33=0,SUM(D34,D39)=0),TRUE,IF(AND(_xlfn.AGGREGATE(9,6,D34,D39)=0,D33=0,D34&lt;&gt;"N.d.",D39&lt;&gt;"N.d."),TRUE,IF(AND(ISTEXT(D34),ISTEXT(D39),ISTEXT(D33)),TRUE))))</f>
        <v>1</v>
      </c>
      <c r="E60" s="70" t="b">
        <f t="shared" ref="E60:O60" si="3">IF(AND(_xlfn.AGGREGATE(9,6,E34,E39)=E33,E33&lt;&gt;0),TRUE,IF(AND(OR(E34=0,E39=0),E33=0,SUM(E34,E39)=0),TRUE,IF(AND(_xlfn.AGGREGATE(9,6,E34,E39)=0,E33=0,E34&lt;&gt;"N.d.",E39&lt;&gt;"N.d."),TRUE,IF(AND(ISTEXT(E34),ISTEXT(E39),ISTEXT(E33)),TRUE))))</f>
        <v>1</v>
      </c>
      <c r="F60" s="70" t="b">
        <f t="shared" si="3"/>
        <v>1</v>
      </c>
      <c r="G60" s="70" t="b">
        <f t="shared" si="3"/>
        <v>1</v>
      </c>
      <c r="H60" s="70" t="b">
        <f t="shared" si="3"/>
        <v>1</v>
      </c>
      <c r="I60" s="70" t="b">
        <f t="shared" si="3"/>
        <v>1</v>
      </c>
      <c r="J60" s="70" t="b">
        <f t="shared" si="3"/>
        <v>1</v>
      </c>
      <c r="K60" s="70" t="b">
        <f t="shared" si="3"/>
        <v>1</v>
      </c>
      <c r="L60" s="70" t="b">
        <f t="shared" si="3"/>
        <v>1</v>
      </c>
      <c r="M60" s="70" t="b">
        <f t="shared" si="3"/>
        <v>1</v>
      </c>
      <c r="N60" s="70" t="b">
        <f t="shared" si="3"/>
        <v>1</v>
      </c>
      <c r="O60" s="70" t="b">
        <f t="shared" si="3"/>
        <v>1</v>
      </c>
    </row>
    <row r="61" spans="1:16" s="80" customFormat="1" x14ac:dyDescent="0.2">
      <c r="B61" s="79" t="s">
        <v>511</v>
      </c>
      <c r="C61" s="91" t="s">
        <v>447</v>
      </c>
      <c r="D61" s="31"/>
      <c r="E61" s="31"/>
      <c r="F61" s="31"/>
      <c r="G61" s="31"/>
      <c r="H61" s="31"/>
      <c r="I61" s="31"/>
      <c r="J61" s="70" t="b">
        <f t="shared" ref="J61:O61" si="4">IF(AND(_xlfn.AGGREGATE(9,6,J18,J19,J20)=J16,J16&lt;&gt;0),TRUE,IF(AND(OR(J18=0,J19=0,J20=0),J16=0,SUM(J18,J19,J20)=0),TRUE,IF(AND(_xlfn.AGGREGATE(9,6,J18,J19,J20)=0,J16=0,J18&lt;&gt;"N.d.",J19&lt;&gt;"N.d.",J20&lt;&gt;"N.d."),TRUE,IF(AND(ISTEXT(J18),ISTEXT(J19),ISTEXT(J20),ISTEXT(J16)),TRUE))))</f>
        <v>1</v>
      </c>
      <c r="K61" s="70" t="b">
        <f t="shared" si="4"/>
        <v>1</v>
      </c>
      <c r="L61" s="70" t="b">
        <f t="shared" si="4"/>
        <v>1</v>
      </c>
      <c r="M61" s="70" t="b">
        <f t="shared" si="4"/>
        <v>1</v>
      </c>
      <c r="N61" s="70" t="b">
        <f t="shared" si="4"/>
        <v>1</v>
      </c>
      <c r="O61" s="70" t="b">
        <f t="shared" si="4"/>
        <v>1</v>
      </c>
    </row>
    <row r="62" spans="1:16" s="80" customFormat="1" x14ac:dyDescent="0.2">
      <c r="B62" s="79" t="s">
        <v>512</v>
      </c>
      <c r="C62" s="89" t="s">
        <v>448</v>
      </c>
      <c r="D62" s="31"/>
      <c r="E62" s="31"/>
      <c r="F62" s="31"/>
      <c r="G62" s="31"/>
      <c r="H62" s="31"/>
      <c r="I62" s="31"/>
      <c r="J62" s="70" t="b">
        <f t="shared" ref="J62:O62" si="5">IF(AND(_xlfn.AGGREGATE(9,6,J23,J24,J25)=J21,J21&lt;&gt;0),TRUE,IF(AND(OR(J23=0,J24=0,J25=0),J21=0,SUM(J23,J24,J25)=0),TRUE,IF(AND(_xlfn.AGGREGATE(9,6,J23,J24,J25)=0,J21=0,J23&lt;&gt;"N.d.",J24&lt;&gt;"N.d.",J25&lt;&gt;"N.d."),TRUE,IF(AND(ISTEXT(J23),ISTEXT(J24),ISTEXT(J25),ISTEXT(J21)),TRUE))))</f>
        <v>1</v>
      </c>
      <c r="K62" s="70" t="b">
        <f t="shared" si="5"/>
        <v>1</v>
      </c>
      <c r="L62" s="70" t="b">
        <f t="shared" si="5"/>
        <v>1</v>
      </c>
      <c r="M62" s="70" t="b">
        <f t="shared" si="5"/>
        <v>1</v>
      </c>
      <c r="N62" s="70" t="b">
        <f t="shared" si="5"/>
        <v>1</v>
      </c>
      <c r="O62" s="70" t="b">
        <f t="shared" si="5"/>
        <v>1</v>
      </c>
    </row>
    <row r="63" spans="1:16" s="80" customFormat="1" x14ac:dyDescent="0.2">
      <c r="B63" s="79" t="s">
        <v>513</v>
      </c>
      <c r="C63" s="89" t="s">
        <v>449</v>
      </c>
      <c r="D63" s="31"/>
      <c r="E63" s="31"/>
      <c r="F63" s="31"/>
      <c r="G63" s="31"/>
      <c r="H63" s="31"/>
      <c r="I63" s="31"/>
      <c r="J63" s="70" t="b">
        <f t="shared" ref="J63:O63" si="6">IF(AND(_xlfn.AGGREGATE(9,6,J36,J37,J38)=J34,J34&lt;&gt;0),TRUE,IF(AND(OR(J36=0,J37=0,J38=0),J34=0,SUM(J36,J37,J38)=0),TRUE,IF(AND(_xlfn.AGGREGATE(9,6,J36,J37,J38)=0,J34=0,J36&lt;&gt;"N.d.",J37&lt;&gt;"N.d.",J38&lt;&gt;"N.d."),TRUE,IF(AND(ISTEXT(J36),ISTEXT(J37),ISTEXT(J38),ISTEXT(J34)),TRUE))))</f>
        <v>1</v>
      </c>
      <c r="K63" s="70" t="b">
        <f t="shared" si="6"/>
        <v>1</v>
      </c>
      <c r="L63" s="70" t="b">
        <f t="shared" si="6"/>
        <v>1</v>
      </c>
      <c r="M63" s="70" t="b">
        <f t="shared" si="6"/>
        <v>1</v>
      </c>
      <c r="N63" s="70" t="b">
        <f t="shared" si="6"/>
        <v>1</v>
      </c>
      <c r="O63" s="70" t="b">
        <f t="shared" si="6"/>
        <v>1</v>
      </c>
    </row>
    <row r="64" spans="1:16" s="80" customFormat="1" x14ac:dyDescent="0.2">
      <c r="B64" s="79" t="s">
        <v>514</v>
      </c>
      <c r="C64" s="89" t="s">
        <v>450</v>
      </c>
      <c r="D64" s="31"/>
      <c r="E64" s="31"/>
      <c r="F64" s="31"/>
      <c r="G64" s="31"/>
      <c r="H64" s="31"/>
      <c r="I64" s="31"/>
      <c r="J64" s="70" t="b">
        <f t="shared" ref="J64:O64" si="7">IF(AND(_xlfn.AGGREGATE(9,6,J41,J42,J43)=J39,J39&lt;&gt;0),TRUE,IF(AND(OR(J41=0,J42=0,J43=0),J39=0,SUM(J41,J42,J43)=0),TRUE,IF(AND(_xlfn.AGGREGATE(9,6,J41,J42,J43)=0,J39=0,J41&lt;&gt;"N.d.",J42&lt;&gt;"N.d.",J43&lt;&gt;"N.d."),TRUE,IF(AND(ISTEXT(J41),ISTEXT(J42),ISTEXT(J43),ISTEXT(J39)),TRUE))))</f>
        <v>1</v>
      </c>
      <c r="K64" s="70" t="b">
        <f t="shared" si="7"/>
        <v>1</v>
      </c>
      <c r="L64" s="70" t="b">
        <f t="shared" si="7"/>
        <v>1</v>
      </c>
      <c r="M64" s="70" t="b">
        <f t="shared" si="7"/>
        <v>1</v>
      </c>
      <c r="N64" s="70" t="b">
        <f t="shared" si="7"/>
        <v>1</v>
      </c>
      <c r="O64" s="70" t="b">
        <f t="shared" si="7"/>
        <v>1</v>
      </c>
    </row>
    <row r="65" spans="1:16" s="80" customFormat="1" x14ac:dyDescent="0.2">
      <c r="B65" s="79" t="s">
        <v>516</v>
      </c>
      <c r="C65" s="91" t="s">
        <v>346</v>
      </c>
      <c r="D65" s="70" t="b">
        <f t="shared" ref="D65:I65" si="8">IF(AND(_xlfn.AGGREGATE(9,6,D27,D28,D29,D30,D31,D32)=D21,D21&lt;&gt;0),TRUE,IF(AND(OR(D27=0,D28=0,D29=0,D30=0,D31=0,D32=0),D21=0,SUM(D27,D28,D29,D30,D31,D32)=0),TRUE,IF(AND(_xlfn.AGGREGATE(9,6,D27,D28,D29,D30,D31,D32)=0,D21=0,D27&lt;&gt;"N.d.",D28&lt;&gt;"N.d.",D29&lt;&gt;"N.d.",D30&lt;&gt;"N.d.",D31&lt;&gt;"N.d.",D32&lt;&gt;"N.d."),TRUE,IF(AND(ISTEXT(D27),ISTEXT(D28),ISTEXT(D29),ISTEXT(D30),ISTEXT(D31),ISTEXT(D32),ISTEXT(D21)),TRUE))))</f>
        <v>1</v>
      </c>
      <c r="E65" s="70" t="b">
        <f t="shared" si="8"/>
        <v>1</v>
      </c>
      <c r="F65" s="70" t="b">
        <f t="shared" si="8"/>
        <v>1</v>
      </c>
      <c r="G65" s="70" t="b">
        <f t="shared" si="8"/>
        <v>1</v>
      </c>
      <c r="H65" s="70" t="b">
        <f t="shared" si="8"/>
        <v>1</v>
      </c>
      <c r="I65" s="70" t="b">
        <f t="shared" si="8"/>
        <v>1</v>
      </c>
      <c r="J65" s="31"/>
      <c r="K65" s="31"/>
      <c r="L65" s="31"/>
      <c r="M65" s="31"/>
      <c r="N65" s="31"/>
      <c r="O65" s="31"/>
    </row>
    <row r="66" spans="1:16" s="80" customFormat="1" x14ac:dyDescent="0.2">
      <c r="B66" s="79" t="s">
        <v>515</v>
      </c>
      <c r="C66" s="91" t="s">
        <v>347</v>
      </c>
      <c r="D66" s="70" t="b">
        <f t="shared" ref="D66:I66" si="9">IF(AND(_xlfn.AGGREGATE(9,6,D45,D46,D47,D48,D49)=D39,D39&lt;&gt;0),TRUE,IF(AND(OR(D45=0,D46=0,D47=0,D48=0,D49=0),D39=0,SUM(D45,D46,D47,D48,D49)=0),TRUE,IF(AND(_xlfn.AGGREGATE(9,6,D45,D46,D47,D48,D49)=0,D39=0,D45&lt;&gt;"N.d.",D46&lt;&gt;"N.d.",D47&lt;&gt;"N.d.",D48&lt;&gt;"N.d.",D49&lt;&gt;"N.d."),TRUE,IF(AND(ISTEXT(D45),ISTEXT(D46),ISTEXT(D47),ISTEXT(D48),ISTEXT(D49),ISTEXT(D39)),TRUE))))</f>
        <v>1</v>
      </c>
      <c r="E66" s="70" t="b">
        <f t="shared" si="9"/>
        <v>1</v>
      </c>
      <c r="F66" s="70" t="b">
        <f t="shared" si="9"/>
        <v>1</v>
      </c>
      <c r="G66" s="70" t="b">
        <f t="shared" si="9"/>
        <v>1</v>
      </c>
      <c r="H66" s="70" t="b">
        <f t="shared" si="9"/>
        <v>1</v>
      </c>
      <c r="I66" s="70" t="b">
        <f t="shared" si="9"/>
        <v>1</v>
      </c>
      <c r="J66" s="31"/>
      <c r="K66" s="31"/>
      <c r="L66" s="31"/>
      <c r="M66" s="31"/>
      <c r="N66" s="31"/>
      <c r="O66" s="31"/>
    </row>
    <row r="67" spans="1:16" x14ac:dyDescent="0.2">
      <c r="A67" s="1"/>
      <c r="B67" s="45"/>
      <c r="K67"/>
      <c r="L67" s="46"/>
      <c r="M67" s="46"/>
      <c r="N67" s="46"/>
      <c r="O67" s="46"/>
      <c r="P67" s="1"/>
    </row>
    <row r="68" spans="1:16" x14ac:dyDescent="0.2">
      <c r="A68" s="1"/>
      <c r="B68" s="45"/>
      <c r="C68" s="47"/>
      <c r="D68" s="46"/>
      <c r="F68" s="46"/>
      <c r="G68" s="46"/>
      <c r="H68" s="46"/>
      <c r="I68" s="46"/>
      <c r="J68" s="46"/>
      <c r="K68" s="46"/>
      <c r="L68" s="114"/>
      <c r="M68" s="46"/>
      <c r="N68" s="46"/>
      <c r="O68" s="46"/>
      <c r="P68" s="1"/>
    </row>
    <row r="69" spans="1:16" x14ac:dyDescent="0.2">
      <c r="A69" s="1"/>
      <c r="B69" s="45"/>
      <c r="C69" s="42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1"/>
    </row>
    <row r="70" spans="1:16" x14ac:dyDescent="0.2">
      <c r="A70" s="1"/>
      <c r="B70" s="45"/>
      <c r="C70" s="42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1"/>
    </row>
    <row r="71" spans="1:16" x14ac:dyDescent="0.2">
      <c r="A71" s="1"/>
      <c r="B71" s="45"/>
      <c r="C71" s="42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1"/>
    </row>
    <row r="72" spans="1:16" x14ac:dyDescent="0.2">
      <c r="A72" s="1"/>
      <c r="B72" s="45"/>
      <c r="C72" s="42"/>
      <c r="D72" s="114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1"/>
    </row>
    <row r="73" spans="1:16" x14ac:dyDescent="0.2">
      <c r="A73" s="1"/>
      <c r="B73" s="45"/>
      <c r="C73" s="42"/>
      <c r="D73" s="114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1"/>
    </row>
    <row r="74" spans="1:16" x14ac:dyDescent="0.2">
      <c r="A74" s="1"/>
      <c r="B74" s="45"/>
      <c r="C74" s="42"/>
      <c r="D74" s="114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1"/>
    </row>
    <row r="75" spans="1:16" x14ac:dyDescent="0.2">
      <c r="A75" s="1"/>
      <c r="B75" s="45"/>
      <c r="C75" s="42"/>
      <c r="D75" s="114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1"/>
    </row>
    <row r="76" spans="1:16" x14ac:dyDescent="0.2">
      <c r="A76" s="1"/>
      <c r="B76" s="45"/>
      <c r="C76" s="42"/>
      <c r="D76" s="114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1"/>
    </row>
    <row r="77" spans="1:16" x14ac:dyDescent="0.2">
      <c r="A77" s="1"/>
      <c r="B77" s="45"/>
      <c r="C77" s="42"/>
      <c r="D77" s="114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1"/>
    </row>
    <row r="78" spans="1:16" x14ac:dyDescent="0.2">
      <c r="A78" s="1"/>
      <c r="B78" s="45"/>
      <c r="C78" s="42"/>
      <c r="D78" s="114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1"/>
    </row>
    <row r="79" spans="1:16" x14ac:dyDescent="0.2">
      <c r="A79" s="1"/>
      <c r="B79" s="45"/>
      <c r="C79" s="42"/>
      <c r="D79" s="114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1"/>
    </row>
    <row r="80" spans="1:16" x14ac:dyDescent="0.2">
      <c r="A80" s="1"/>
      <c r="B80" s="45"/>
      <c r="C80" s="42"/>
      <c r="D80" s="43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1"/>
    </row>
    <row r="81" spans="1:16" x14ac:dyDescent="0.2">
      <c r="A81" s="1"/>
      <c r="B81" s="2"/>
      <c r="C81" s="2"/>
      <c r="D81" s="44"/>
      <c r="E81" s="44"/>
      <c r="F81" s="44"/>
      <c r="G81" s="44"/>
      <c r="H81" s="44"/>
      <c r="I81" s="1"/>
      <c r="J81" s="1"/>
      <c r="K81" s="1"/>
      <c r="L81" s="1"/>
      <c r="M81" s="1"/>
      <c r="N81" s="1"/>
      <c r="O81" s="1"/>
      <c r="P81" s="1"/>
    </row>
    <row r="82" spans="1:16" hidden="1" x14ac:dyDescent="0.2">
      <c r="A82" s="1"/>
      <c r="B82" s="23"/>
      <c r="C82" s="23"/>
      <c r="D82" s="44"/>
      <c r="P82" s="1"/>
    </row>
    <row r="83" spans="1:16" hidden="1" x14ac:dyDescent="0.2">
      <c r="A83" s="1"/>
      <c r="B83" s="23"/>
      <c r="C83" s="23"/>
      <c r="D83" s="44"/>
      <c r="P83" s="1"/>
    </row>
    <row r="84" spans="1:16" hidden="1" x14ac:dyDescent="0.2">
      <c r="A84" s="1"/>
      <c r="B84" s="23"/>
      <c r="C84" s="23"/>
      <c r="D84" s="44"/>
      <c r="P84" s="1"/>
    </row>
    <row r="85" spans="1:16" hidden="1" x14ac:dyDescent="0.2">
      <c r="A85" s="1"/>
      <c r="B85" s="23"/>
      <c r="C85" s="23"/>
      <c r="D85" s="44"/>
      <c r="P85" s="1"/>
    </row>
    <row r="86" spans="1:16" hidden="1" x14ac:dyDescent="0.2">
      <c r="A86" s="1"/>
      <c r="B86" s="23"/>
      <c r="C86" s="23"/>
      <c r="D86" s="44"/>
      <c r="P86" s="1"/>
    </row>
    <row r="87" spans="1:16" hidden="1" x14ac:dyDescent="0.2">
      <c r="A87" s="1"/>
      <c r="B87" s="23"/>
      <c r="C87" s="23"/>
      <c r="D87" s="44"/>
      <c r="P87" s="1"/>
    </row>
    <row r="88" spans="1:16" hidden="1" x14ac:dyDescent="0.2">
      <c r="A88" s="1"/>
      <c r="B88" s="23"/>
      <c r="C88" s="23"/>
      <c r="D88" s="44"/>
      <c r="P88" s="1"/>
    </row>
    <row r="89" spans="1:16" hidden="1" x14ac:dyDescent="0.2">
      <c r="A89" s="1"/>
      <c r="B89" s="23"/>
      <c r="C89" s="23"/>
      <c r="D89" s="44"/>
      <c r="P89" s="1"/>
    </row>
    <row r="90" spans="1:16" hidden="1" x14ac:dyDescent="0.2">
      <c r="A90" s="1"/>
      <c r="B90" s="23"/>
      <c r="C90" s="23"/>
      <c r="D90" s="44"/>
      <c r="P90" s="1"/>
    </row>
    <row r="91" spans="1:16" hidden="1" x14ac:dyDescent="0.2">
      <c r="A91" s="1"/>
      <c r="B91" s="23"/>
      <c r="C91" s="23"/>
      <c r="D91" s="44"/>
      <c r="P91" s="1"/>
    </row>
    <row r="92" spans="1:16" hidden="1" x14ac:dyDescent="0.2">
      <c r="A92" s="1"/>
      <c r="B92" s="23"/>
      <c r="C92" s="23"/>
      <c r="D92" s="44"/>
      <c r="P92" s="1"/>
    </row>
    <row r="93" spans="1:16" hidden="1" x14ac:dyDescent="0.2">
      <c r="A93" s="1"/>
      <c r="B93" s="23"/>
      <c r="C93" s="23"/>
      <c r="D93" s="44"/>
      <c r="P93" s="1"/>
    </row>
    <row r="94" spans="1:16" hidden="1" x14ac:dyDescent="0.2">
      <c r="A94" s="1"/>
      <c r="B94" s="23"/>
      <c r="C94" s="23"/>
      <c r="D94" s="44"/>
      <c r="P94" s="1"/>
    </row>
    <row r="95" spans="1:16" hidden="1" x14ac:dyDescent="0.2">
      <c r="A95" s="1"/>
      <c r="B95" s="23"/>
      <c r="C95" s="23"/>
      <c r="D95" s="44"/>
      <c r="P95" s="1"/>
    </row>
    <row r="96" spans="1:16" hidden="1" x14ac:dyDescent="0.2">
      <c r="A96" s="1"/>
      <c r="B96" s="23"/>
      <c r="C96" s="23"/>
      <c r="D96" s="44"/>
      <c r="P96" s="1"/>
    </row>
    <row r="97" spans="1:16" hidden="1" x14ac:dyDescent="0.2">
      <c r="A97" s="1"/>
      <c r="B97" s="23"/>
      <c r="C97" s="23"/>
      <c r="D97" s="44"/>
      <c r="P97" s="1"/>
    </row>
    <row r="98" spans="1:16" hidden="1" x14ac:dyDescent="0.2">
      <c r="A98" s="1"/>
      <c r="B98" s="23"/>
      <c r="C98" s="23"/>
      <c r="D98" s="44"/>
      <c r="P98" s="1"/>
    </row>
    <row r="99" spans="1:16" hidden="1" x14ac:dyDescent="0.2">
      <c r="A99" s="1"/>
      <c r="B99" s="23"/>
      <c r="C99" s="23"/>
      <c r="D99" s="44"/>
      <c r="P99" s="1"/>
    </row>
    <row r="100" spans="1:16" hidden="1" x14ac:dyDescent="0.2">
      <c r="A100" s="1"/>
      <c r="B100" s="23"/>
      <c r="C100" s="23"/>
      <c r="D100" s="44"/>
      <c r="P100" s="1"/>
    </row>
    <row r="101" spans="1:16" hidden="1" x14ac:dyDescent="0.2">
      <c r="A101" s="1"/>
      <c r="B101" s="23"/>
      <c r="C101" s="23"/>
      <c r="D101" s="44"/>
      <c r="P101" s="1"/>
    </row>
    <row r="102" spans="1:16" hidden="1" x14ac:dyDescent="0.2">
      <c r="A102" s="1"/>
      <c r="D102" s="44"/>
      <c r="P102" s="1"/>
    </row>
    <row r="103" spans="1:16" hidden="1" x14ac:dyDescent="0.2">
      <c r="A103" s="1"/>
      <c r="D103" s="44"/>
      <c r="P103" s="1"/>
    </row>
    <row r="104" spans="1:16" hidden="1" x14ac:dyDescent="0.2">
      <c r="A104" s="1"/>
      <c r="D104" s="44"/>
      <c r="P104" s="1"/>
    </row>
    <row r="105" spans="1:16" hidden="1" x14ac:dyDescent="0.2">
      <c r="A105" s="1"/>
      <c r="D105" s="44"/>
      <c r="P105" s="1"/>
    </row>
    <row r="106" spans="1:16" x14ac:dyDescent="0.2">
      <c r="D106" s="44"/>
    </row>
    <row r="107" spans="1:16" x14ac:dyDescent="0.2"/>
    <row r="108" spans="1:16" x14ac:dyDescent="0.2"/>
  </sheetData>
  <mergeCells count="17">
    <mergeCell ref="D8:I8"/>
    <mergeCell ref="J9:K9"/>
    <mergeCell ref="B56:O56"/>
    <mergeCell ref="F3:G3"/>
    <mergeCell ref="F4:G4"/>
    <mergeCell ref="D9:E9"/>
    <mergeCell ref="F9:G9"/>
    <mergeCell ref="H9:I9"/>
    <mergeCell ref="M2:O2"/>
    <mergeCell ref="M3:O3"/>
    <mergeCell ref="M4:O4"/>
    <mergeCell ref="N9:O9"/>
    <mergeCell ref="J8:O8"/>
    <mergeCell ref="J2:K2"/>
    <mergeCell ref="J3:K3"/>
    <mergeCell ref="J4:K4"/>
    <mergeCell ref="L9:M9"/>
  </mergeCells>
  <dataValidations count="3">
    <dataValidation type="custom" allowBlank="1" showInputMessage="1" showErrorMessage="1" prompt="Dpouszczalne liczby lub frazes &quot;N.d.&quot;" sqref="G107">
      <formula1>OR(ISNUMBER(D52),D52="N.d.")</formula1>
    </dataValidation>
    <dataValidation type="custom" allowBlank="1" showErrorMessage="1" errorTitle="Walidacja" error="Możliwość uzupełniania komórek o liczby, 0 lub &quot;N.d.&quot;" prompt="Mozliwość wprowadzenia liczby , 0 lub &quot;N.d.&quot;" sqref="J41:O43">
      <formula1>OR(ISNUMBER(J41),J41="N.d.")</formula1>
    </dataValidation>
    <dataValidation type="custom" allowBlank="1" showErrorMessage="1" errorTitle="Walidacja" error="Możliwość uzupełniania komórek o liczby, 0 lub N.d." prompt="Mozliwość wprowadzenia liczby , 0 lub &quot;N.d.&quot;" sqref="D45:O49 D52:D54 D39:I39 J18:O20 J23:O25 D27:O34 J36:O39 D21:O21 D11:O16">
      <formula1>OR(ISNUMBER(D11),D11="N.d.")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50"/>
  <sheetViews>
    <sheetView zoomScale="70" zoomScaleNormal="70" workbookViewId="0">
      <selection activeCell="J19" sqref="J19"/>
    </sheetView>
  </sheetViews>
  <sheetFormatPr defaultColWidth="0" defaultRowHeight="10.199999999999999" x14ac:dyDescent="0.2"/>
  <cols>
    <col min="1" max="1" width="2.83203125" style="6" customWidth="1"/>
    <col min="2" max="2" width="12.33203125" style="6" customWidth="1"/>
    <col min="3" max="3" width="120.83203125" style="6" customWidth="1"/>
    <col min="4" max="4" width="14.83203125" style="6" customWidth="1"/>
    <col min="5" max="5" width="17" style="6" customWidth="1"/>
    <col min="6" max="15" width="14.83203125" style="6" customWidth="1"/>
    <col min="16" max="16" width="2.83203125" style="6" customWidth="1"/>
    <col min="17" max="16384" width="9.33203125" style="6" hidden="1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7"/>
      <c r="J2" s="122" t="s">
        <v>42</v>
      </c>
      <c r="K2" s="122"/>
      <c r="L2" s="8" t="s">
        <v>39</v>
      </c>
      <c r="M2" s="122" t="s">
        <v>38</v>
      </c>
      <c r="N2" s="122"/>
      <c r="O2" s="122"/>
      <c r="P2" s="1"/>
    </row>
    <row r="3" spans="1:16" x14ac:dyDescent="0.2">
      <c r="A3" s="1"/>
      <c r="B3" s="1"/>
      <c r="C3" s="1"/>
      <c r="D3" s="9" t="s">
        <v>36</v>
      </c>
      <c r="E3" s="10"/>
      <c r="F3" s="130"/>
      <c r="G3" s="131"/>
      <c r="H3" s="1"/>
      <c r="I3" s="7" t="s">
        <v>40</v>
      </c>
      <c r="J3" s="124"/>
      <c r="K3" s="124"/>
      <c r="L3" s="33"/>
      <c r="M3" s="123"/>
      <c r="N3" s="123"/>
      <c r="O3" s="123"/>
      <c r="P3" s="1"/>
    </row>
    <row r="4" spans="1:16" x14ac:dyDescent="0.2">
      <c r="A4" s="1"/>
      <c r="B4" s="1"/>
      <c r="C4" s="1"/>
      <c r="D4" s="9" t="s">
        <v>37</v>
      </c>
      <c r="E4" s="10"/>
      <c r="F4" s="130"/>
      <c r="G4" s="131"/>
      <c r="H4" s="1"/>
      <c r="I4" s="7" t="s">
        <v>41</v>
      </c>
      <c r="J4" s="124"/>
      <c r="K4" s="124"/>
      <c r="L4" s="33"/>
      <c r="M4" s="123"/>
      <c r="N4" s="123"/>
      <c r="O4" s="123"/>
      <c r="P4" s="1"/>
    </row>
    <row r="5" spans="1:1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13" customFormat="1" ht="15.6" x14ac:dyDescent="0.2">
      <c r="A6" s="11"/>
      <c r="B6" s="12" t="s">
        <v>46</v>
      </c>
      <c r="C6" s="12"/>
      <c r="D6" s="11"/>
      <c r="E6" s="11"/>
      <c r="F6" s="11"/>
      <c r="G6" s="11"/>
      <c r="H6" s="11"/>
      <c r="I6" s="11"/>
      <c r="J6" s="11"/>
      <c r="K6" s="109" t="s">
        <v>43</v>
      </c>
      <c r="L6" s="110"/>
      <c r="M6" s="108"/>
      <c r="N6" s="111" t="s">
        <v>44</v>
      </c>
      <c r="O6" s="108"/>
      <c r="P6" s="11"/>
    </row>
    <row r="7" spans="1:16" s="72" customFormat="1" x14ac:dyDescent="0.2">
      <c r="A7" s="71"/>
      <c r="B7" s="77"/>
      <c r="C7" s="77"/>
      <c r="D7" s="73" t="s">
        <v>434</v>
      </c>
      <c r="E7" s="75" t="s">
        <v>437</v>
      </c>
      <c r="F7" s="73" t="s">
        <v>435</v>
      </c>
      <c r="G7" s="75" t="s">
        <v>438</v>
      </c>
      <c r="H7" s="73" t="s">
        <v>436</v>
      </c>
      <c r="I7" s="75" t="s">
        <v>439</v>
      </c>
      <c r="J7" s="73" t="s">
        <v>440</v>
      </c>
      <c r="K7" s="73" t="s">
        <v>441</v>
      </c>
      <c r="L7" s="73" t="s">
        <v>442</v>
      </c>
      <c r="M7" s="74" t="s">
        <v>443</v>
      </c>
      <c r="N7" s="73" t="s">
        <v>445</v>
      </c>
      <c r="O7" s="74" t="s">
        <v>444</v>
      </c>
      <c r="P7" s="71"/>
    </row>
    <row r="8" spans="1:16" ht="11.25" customHeight="1" x14ac:dyDescent="0.2">
      <c r="A8" s="1"/>
      <c r="B8" s="14"/>
      <c r="C8" s="15"/>
      <c r="D8" s="125" t="s">
        <v>1</v>
      </c>
      <c r="E8" s="125"/>
      <c r="F8" s="125"/>
      <c r="G8" s="125"/>
      <c r="H8" s="125"/>
      <c r="I8" s="126"/>
      <c r="J8" s="122" t="s">
        <v>2</v>
      </c>
      <c r="K8" s="122"/>
      <c r="L8" s="122"/>
      <c r="M8" s="122"/>
      <c r="N8" s="122"/>
      <c r="O8" s="122"/>
      <c r="P8" s="1"/>
    </row>
    <row r="9" spans="1:16" x14ac:dyDescent="0.2">
      <c r="A9" s="1"/>
      <c r="B9" s="16"/>
      <c r="C9" s="17"/>
      <c r="D9" s="126" t="s">
        <v>3</v>
      </c>
      <c r="E9" s="122"/>
      <c r="F9" s="122" t="s">
        <v>4</v>
      </c>
      <c r="G9" s="122"/>
      <c r="H9" s="122" t="s">
        <v>5</v>
      </c>
      <c r="I9" s="122"/>
      <c r="J9" s="122" t="s">
        <v>3</v>
      </c>
      <c r="K9" s="122"/>
      <c r="L9" s="122" t="s">
        <v>4</v>
      </c>
      <c r="M9" s="122"/>
      <c r="N9" s="122" t="s">
        <v>5</v>
      </c>
      <c r="O9" s="122"/>
      <c r="P9" s="1"/>
    </row>
    <row r="10" spans="1:16" x14ac:dyDescent="0.2">
      <c r="A10" s="1"/>
      <c r="B10" s="18"/>
      <c r="C10" s="19"/>
      <c r="D10" s="20" t="s">
        <v>6</v>
      </c>
      <c r="E10" s="8" t="s">
        <v>7</v>
      </c>
      <c r="F10" s="8" t="s">
        <v>6</v>
      </c>
      <c r="G10" s="8" t="s">
        <v>7</v>
      </c>
      <c r="H10" s="8" t="s">
        <v>6</v>
      </c>
      <c r="I10" s="8" t="s">
        <v>7</v>
      </c>
      <c r="J10" s="8" t="s">
        <v>8</v>
      </c>
      <c r="K10" s="8" t="s">
        <v>7</v>
      </c>
      <c r="L10" s="8" t="s">
        <v>8</v>
      </c>
      <c r="M10" s="8" t="s">
        <v>7</v>
      </c>
      <c r="N10" s="8" t="s">
        <v>8</v>
      </c>
      <c r="O10" s="8" t="s">
        <v>7</v>
      </c>
      <c r="P10" s="1"/>
    </row>
    <row r="11" spans="1:16" x14ac:dyDescent="0.2">
      <c r="A11" s="1"/>
      <c r="B11" s="21" t="s">
        <v>209</v>
      </c>
      <c r="C11" s="27" t="s">
        <v>45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1"/>
    </row>
    <row r="12" spans="1:16" x14ac:dyDescent="0.2">
      <c r="A12" s="1"/>
      <c r="B12" s="21" t="s">
        <v>210</v>
      </c>
      <c r="C12" s="29" t="s">
        <v>242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1"/>
    </row>
    <row r="13" spans="1:16" x14ac:dyDescent="0.2">
      <c r="A13" s="1"/>
      <c r="B13" s="21"/>
      <c r="C13" s="21" t="s">
        <v>243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1"/>
    </row>
    <row r="14" spans="1:16" x14ac:dyDescent="0.2">
      <c r="A14" s="1"/>
      <c r="B14" s="21" t="s">
        <v>211</v>
      </c>
      <c r="C14" s="21" t="s">
        <v>244</v>
      </c>
      <c r="D14" s="32"/>
      <c r="E14" s="32"/>
      <c r="F14" s="32"/>
      <c r="G14" s="32"/>
      <c r="H14" s="32"/>
      <c r="I14" s="32"/>
      <c r="J14" s="30"/>
      <c r="K14" s="30"/>
      <c r="L14" s="30"/>
      <c r="M14" s="30"/>
      <c r="N14" s="30"/>
      <c r="O14" s="30"/>
      <c r="P14" s="1"/>
    </row>
    <row r="15" spans="1:16" x14ac:dyDescent="0.2">
      <c r="A15" s="1"/>
      <c r="B15" s="21" t="s">
        <v>212</v>
      </c>
      <c r="C15" s="21" t="s">
        <v>245</v>
      </c>
      <c r="D15" s="32"/>
      <c r="E15" s="32"/>
      <c r="F15" s="32"/>
      <c r="G15" s="32"/>
      <c r="H15" s="32"/>
      <c r="I15" s="32"/>
      <c r="J15" s="30"/>
      <c r="K15" s="30"/>
      <c r="L15" s="30"/>
      <c r="M15" s="30"/>
      <c r="N15" s="30"/>
      <c r="O15" s="30"/>
      <c r="P15" s="1"/>
    </row>
    <row r="16" spans="1:16" x14ac:dyDescent="0.2">
      <c r="A16" s="1"/>
      <c r="B16" s="21" t="s">
        <v>213</v>
      </c>
      <c r="C16" s="21" t="s">
        <v>246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"/>
    </row>
    <row r="17" spans="1:16" x14ac:dyDescent="0.2">
      <c r="A17" s="1"/>
      <c r="B17" s="21"/>
      <c r="C17" s="21" t="s">
        <v>247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1"/>
    </row>
    <row r="18" spans="1:16" x14ac:dyDescent="0.2">
      <c r="A18" s="1"/>
      <c r="B18" s="21" t="s">
        <v>214</v>
      </c>
      <c r="C18" s="21" t="s">
        <v>244</v>
      </c>
      <c r="D18" s="32"/>
      <c r="E18" s="32"/>
      <c r="F18" s="32"/>
      <c r="G18" s="32"/>
      <c r="H18" s="32"/>
      <c r="I18" s="32"/>
      <c r="J18" s="30"/>
      <c r="K18" s="30"/>
      <c r="L18" s="30"/>
      <c r="M18" s="30"/>
      <c r="N18" s="30"/>
      <c r="O18" s="30"/>
      <c r="P18" s="1"/>
    </row>
    <row r="19" spans="1:16" x14ac:dyDescent="0.2">
      <c r="A19" s="1"/>
      <c r="B19" s="21" t="s">
        <v>215</v>
      </c>
      <c r="C19" s="21" t="s">
        <v>245</v>
      </c>
      <c r="D19" s="32"/>
      <c r="E19" s="32"/>
      <c r="F19" s="32"/>
      <c r="G19" s="32"/>
      <c r="H19" s="32"/>
      <c r="I19" s="32"/>
      <c r="J19" s="30"/>
      <c r="K19" s="30"/>
      <c r="L19" s="30"/>
      <c r="M19" s="30"/>
      <c r="N19" s="30"/>
      <c r="O19" s="30"/>
      <c r="P19" s="1"/>
    </row>
    <row r="20" spans="1:16" x14ac:dyDescent="0.2">
      <c r="A20" s="1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0.399999999999999" x14ac:dyDescent="0.2">
      <c r="A21" s="1"/>
      <c r="B21" s="81"/>
      <c r="C21" s="3" t="s">
        <v>10</v>
      </c>
      <c r="D21" s="4" t="s">
        <v>11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1"/>
      <c r="B22" s="21" t="s">
        <v>485</v>
      </c>
      <c r="C22" s="5" t="s">
        <v>12</v>
      </c>
      <c r="D22" s="3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1"/>
      <c r="B23" s="21" t="s">
        <v>480</v>
      </c>
      <c r="C23" s="5" t="s">
        <v>47</v>
      </c>
      <c r="D23" s="3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1"/>
      <c r="B24" s="21" t="s">
        <v>481</v>
      </c>
      <c r="C24" s="5" t="s">
        <v>14</v>
      </c>
      <c r="D24" s="3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s="1" customFormat="1" x14ac:dyDescent="0.2">
      <c r="B25" s="2"/>
      <c r="C25" s="2"/>
    </row>
    <row r="26" spans="1:16" s="72" customFormat="1" x14ac:dyDescent="0.2">
      <c r="A26" s="71"/>
      <c r="B26" s="132" t="s">
        <v>446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71"/>
    </row>
    <row r="27" spans="1:16" s="72" customFormat="1" x14ac:dyDescent="0.2">
      <c r="A27" s="71"/>
      <c r="B27" s="92" t="s">
        <v>517</v>
      </c>
      <c r="C27" s="93" t="s">
        <v>351</v>
      </c>
      <c r="D27" s="92" t="b">
        <f>IF(AND(_xlfn.AGGREGATE(9,6,D12,D16)=D11,D11&lt;&gt;0),TRUE,IF(AND(OR(D12=0,D16=0),D11=0,SUM(D12,D16)=0),TRUE,IF(AND(_xlfn.AGGREGATE(9,6,D12,D16)=0,D11=0,D12&lt;&gt;"N.d.",D16&lt;&gt;"N.d."),TRUE,IF(AND(ISTEXT(D12),ISTEXT(D16),ISTEXT(D11)),TRUE))))</f>
        <v>1</v>
      </c>
      <c r="E27" s="92" t="b">
        <f t="shared" ref="E27:O27" si="0">IF(AND(_xlfn.AGGREGATE(9,6,E12,E16)=E11,E11&lt;&gt;0),TRUE,IF(AND(OR(E12=0,E16=0),E11=0,SUM(E12,E16)=0),TRUE,IF(AND(_xlfn.AGGREGATE(9,6,E12,E16)=0,E11=0,E12&lt;&gt;"N.d.",E16&lt;&gt;"N.d."),TRUE,IF(AND(ISTEXT(E12),ISTEXT(E16),ISTEXT(E11)),TRUE))))</f>
        <v>1</v>
      </c>
      <c r="F27" s="92" t="b">
        <f t="shared" si="0"/>
        <v>1</v>
      </c>
      <c r="G27" s="92" t="b">
        <f t="shared" si="0"/>
        <v>1</v>
      </c>
      <c r="H27" s="92" t="b">
        <f t="shared" si="0"/>
        <v>1</v>
      </c>
      <c r="I27" s="92" t="b">
        <f t="shared" si="0"/>
        <v>1</v>
      </c>
      <c r="J27" s="92" t="b">
        <f t="shared" si="0"/>
        <v>1</v>
      </c>
      <c r="K27" s="92" t="b">
        <f t="shared" si="0"/>
        <v>1</v>
      </c>
      <c r="L27" s="92" t="b">
        <f t="shared" si="0"/>
        <v>1</v>
      </c>
      <c r="M27" s="92" t="b">
        <f t="shared" si="0"/>
        <v>1</v>
      </c>
      <c r="N27" s="92" t="b">
        <f t="shared" si="0"/>
        <v>1</v>
      </c>
      <c r="O27" s="92" t="b">
        <f t="shared" si="0"/>
        <v>1</v>
      </c>
      <c r="P27" s="71"/>
    </row>
    <row r="28" spans="1:16" s="72" customFormat="1" x14ac:dyDescent="0.2">
      <c r="A28" s="71"/>
      <c r="B28" s="92" t="s">
        <v>518</v>
      </c>
      <c r="C28" s="93" t="s">
        <v>451</v>
      </c>
      <c r="D28" s="32"/>
      <c r="E28" s="32"/>
      <c r="F28" s="32"/>
      <c r="G28" s="32"/>
      <c r="H28" s="32"/>
      <c r="I28" s="32"/>
      <c r="J28" s="92" t="b">
        <f t="shared" ref="J28:O28" si="1">IF(AND(_xlfn.AGGREGATE(9,6,J14,J15)=J12,J12&lt;&gt;0),TRUE,IF(AND(OR(J14=0,J15=0),J12=0,SUM(J14,J15)=0),TRUE,IF(AND(_xlfn.AGGREGATE(9,6,J14,J15)=0,J12=0,J14&lt;&gt;"N.d.",J15&lt;&gt;"N.d."),TRUE,IF(AND(ISTEXT(J14),ISTEXT(J15),ISTEXT(J12)),TRUE))))</f>
        <v>1</v>
      </c>
      <c r="K28" s="92" t="b">
        <f t="shared" si="1"/>
        <v>1</v>
      </c>
      <c r="L28" s="92" t="b">
        <f t="shared" si="1"/>
        <v>1</v>
      </c>
      <c r="M28" s="92" t="b">
        <f t="shared" si="1"/>
        <v>1</v>
      </c>
      <c r="N28" s="92" t="b">
        <f t="shared" si="1"/>
        <v>1</v>
      </c>
      <c r="O28" s="92" t="b">
        <f t="shared" si="1"/>
        <v>1</v>
      </c>
      <c r="P28" s="71"/>
    </row>
    <row r="29" spans="1:16" s="72" customFormat="1" x14ac:dyDescent="0.2">
      <c r="A29" s="71"/>
      <c r="B29" s="92" t="s">
        <v>519</v>
      </c>
      <c r="C29" s="93" t="s">
        <v>452</v>
      </c>
      <c r="D29" s="32"/>
      <c r="E29" s="32"/>
      <c r="F29" s="32"/>
      <c r="G29" s="32"/>
      <c r="H29" s="32"/>
      <c r="I29" s="32"/>
      <c r="J29" s="92" t="b">
        <f t="shared" ref="J29:O29" si="2">IF(AND(_xlfn.AGGREGATE(9,6,J18,J19)=J16,J16&lt;&gt;0),TRUE,IF(AND(OR(J18=0,J19=0),J16=0,SUM(J18,J19)=0),TRUE,IF(AND(_xlfn.AGGREGATE(9,6,J18,J19)=0,J16=0,J18&lt;&gt;"N.d.",J19&lt;&gt;"N.d."),TRUE,IF(AND(ISTEXT(J18),ISTEXT(J19),ISTEXT(J16)),TRUE))))</f>
        <v>1</v>
      </c>
      <c r="K29" s="92" t="b">
        <f t="shared" si="2"/>
        <v>1</v>
      </c>
      <c r="L29" s="92" t="b">
        <f t="shared" si="2"/>
        <v>1</v>
      </c>
      <c r="M29" s="92" t="b">
        <f t="shared" si="2"/>
        <v>1</v>
      </c>
      <c r="N29" s="92" t="b">
        <f t="shared" si="2"/>
        <v>1</v>
      </c>
      <c r="O29" s="92" t="b">
        <f t="shared" si="2"/>
        <v>1</v>
      </c>
      <c r="P29" s="71"/>
    </row>
    <row r="30" spans="1:16" x14ac:dyDescent="0.2">
      <c r="A30" s="1"/>
      <c r="P30" s="1"/>
    </row>
    <row r="31" spans="1:16" hidden="1" x14ac:dyDescent="0.2">
      <c r="A31" s="1"/>
      <c r="P31" s="1"/>
    </row>
    <row r="32" spans="1:16" hidden="1" x14ac:dyDescent="0.2">
      <c r="A32" s="1"/>
      <c r="P32" s="1"/>
    </row>
    <row r="33" spans="1:16" hidden="1" x14ac:dyDescent="0.2">
      <c r="A33" s="1"/>
      <c r="P33" s="1"/>
    </row>
    <row r="34" spans="1:16" hidden="1" x14ac:dyDescent="0.2">
      <c r="A34" s="1"/>
      <c r="P34" s="1"/>
    </row>
    <row r="35" spans="1:16" hidden="1" x14ac:dyDescent="0.2">
      <c r="A35" s="1"/>
      <c r="P35" s="1"/>
    </row>
    <row r="36" spans="1:16" hidden="1" x14ac:dyDescent="0.2">
      <c r="A36" s="1"/>
      <c r="P36" s="1"/>
    </row>
    <row r="37" spans="1:16" hidden="1" x14ac:dyDescent="0.2">
      <c r="A37" s="1"/>
      <c r="P37" s="1"/>
    </row>
    <row r="38" spans="1:16" hidden="1" x14ac:dyDescent="0.2">
      <c r="A38" s="1"/>
      <c r="P38" s="1"/>
    </row>
    <row r="39" spans="1:16" hidden="1" x14ac:dyDescent="0.2">
      <c r="A39" s="1"/>
      <c r="P39" s="1"/>
    </row>
    <row r="40" spans="1:16" hidden="1" x14ac:dyDescent="0.2">
      <c r="A40" s="1"/>
      <c r="P40" s="1"/>
    </row>
    <row r="41" spans="1:16" hidden="1" x14ac:dyDescent="0.2">
      <c r="A41" s="1"/>
      <c r="P41" s="1"/>
    </row>
    <row r="42" spans="1:16" hidden="1" x14ac:dyDescent="0.2">
      <c r="A42" s="1"/>
      <c r="P42" s="1"/>
    </row>
    <row r="43" spans="1:16" hidden="1" x14ac:dyDescent="0.2">
      <c r="A43" s="1"/>
      <c r="P43" s="1"/>
    </row>
    <row r="44" spans="1:16" hidden="1" x14ac:dyDescent="0.2">
      <c r="A44" s="1"/>
      <c r="P44" s="1"/>
    </row>
    <row r="45" spans="1:16" hidden="1" x14ac:dyDescent="0.2">
      <c r="A45" s="1"/>
      <c r="P45" s="1"/>
    </row>
    <row r="46" spans="1:16" hidden="1" x14ac:dyDescent="0.2">
      <c r="A46" s="1"/>
      <c r="P46" s="1"/>
    </row>
    <row r="47" spans="1:16" hidden="1" x14ac:dyDescent="0.2">
      <c r="A47" s="1"/>
      <c r="P47" s="1"/>
    </row>
    <row r="48" spans="1:16" hidden="1" x14ac:dyDescent="0.2">
      <c r="A48" s="1"/>
      <c r="P48" s="1"/>
    </row>
    <row r="49" spans="1:16" hidden="1" x14ac:dyDescent="0.2">
      <c r="A49" s="1"/>
      <c r="P49" s="1"/>
    </row>
    <row r="50" spans="1:16" hidden="1" x14ac:dyDescent="0.2">
      <c r="A50" s="1"/>
      <c r="P50" s="1"/>
    </row>
    <row r="51" spans="1:16" hidden="1" x14ac:dyDescent="0.2">
      <c r="A51" s="1"/>
      <c r="P51" s="1"/>
    </row>
    <row r="52" spans="1:16" hidden="1" x14ac:dyDescent="0.2">
      <c r="A52" s="1"/>
      <c r="P52" s="1"/>
    </row>
    <row r="53" spans="1:16" hidden="1" x14ac:dyDescent="0.2">
      <c r="A53" s="1"/>
      <c r="P53" s="1"/>
    </row>
    <row r="54" spans="1:16" hidden="1" x14ac:dyDescent="0.2">
      <c r="A54" s="1"/>
      <c r="P54" s="1"/>
    </row>
    <row r="55" spans="1:16" hidden="1" x14ac:dyDescent="0.2">
      <c r="A55" s="1"/>
      <c r="P55" s="1"/>
    </row>
    <row r="56" spans="1:16" hidden="1" x14ac:dyDescent="0.2">
      <c r="A56" s="1"/>
      <c r="P56" s="1"/>
    </row>
    <row r="57" spans="1:16" hidden="1" x14ac:dyDescent="0.2">
      <c r="A57" s="1"/>
      <c r="P57" s="1"/>
    </row>
    <row r="58" spans="1:16" hidden="1" x14ac:dyDescent="0.2">
      <c r="A58" s="1"/>
      <c r="P58" s="1"/>
    </row>
    <row r="59" spans="1:16" hidden="1" x14ac:dyDescent="0.2">
      <c r="A59" s="1"/>
      <c r="P59" s="1"/>
    </row>
    <row r="60" spans="1:16" hidden="1" x14ac:dyDescent="0.2">
      <c r="A60" s="1"/>
      <c r="P60" s="1"/>
    </row>
    <row r="61" spans="1:16" hidden="1" x14ac:dyDescent="0.2">
      <c r="A61" s="1"/>
      <c r="P61" s="1"/>
    </row>
    <row r="62" spans="1:16" hidden="1" x14ac:dyDescent="0.2">
      <c r="A62" s="1"/>
      <c r="P62" s="1"/>
    </row>
    <row r="63" spans="1:16" hidden="1" x14ac:dyDescent="0.2">
      <c r="A63" s="1"/>
      <c r="P63" s="1"/>
    </row>
    <row r="64" spans="1:16" hidden="1" x14ac:dyDescent="0.2">
      <c r="A64" s="1"/>
      <c r="P64" s="1"/>
    </row>
    <row r="65" spans="1:16" hidden="1" x14ac:dyDescent="0.2">
      <c r="A65" s="1"/>
      <c r="P65" s="1"/>
    </row>
    <row r="66" spans="1:16" hidden="1" x14ac:dyDescent="0.2">
      <c r="A66" s="1"/>
      <c r="P66" s="1"/>
    </row>
    <row r="67" spans="1:16" hidden="1" x14ac:dyDescent="0.2">
      <c r="A67" s="1"/>
      <c r="P67" s="1"/>
    </row>
    <row r="68" spans="1:16" hidden="1" x14ac:dyDescent="0.2">
      <c r="A68" s="1"/>
      <c r="P68" s="1"/>
    </row>
    <row r="69" spans="1:16" hidden="1" x14ac:dyDescent="0.2">
      <c r="A69" s="1"/>
      <c r="P69" s="1"/>
    </row>
    <row r="70" spans="1:16" hidden="1" x14ac:dyDescent="0.2">
      <c r="A70" s="1"/>
      <c r="P70" s="1"/>
    </row>
    <row r="71" spans="1:16" hidden="1" x14ac:dyDescent="0.2">
      <c r="A71" s="1"/>
      <c r="P71" s="1"/>
    </row>
    <row r="72" spans="1:16" hidden="1" x14ac:dyDescent="0.2">
      <c r="A72" s="1"/>
      <c r="P72" s="1"/>
    </row>
    <row r="73" spans="1:16" hidden="1" x14ac:dyDescent="0.2">
      <c r="A73" s="1"/>
      <c r="P73" s="1"/>
    </row>
    <row r="74" spans="1:16" hidden="1" x14ac:dyDescent="0.2">
      <c r="A74" s="1"/>
      <c r="P74" s="1"/>
    </row>
    <row r="75" spans="1:16" hidden="1" x14ac:dyDescent="0.2">
      <c r="A75" s="1"/>
      <c r="P75" s="1"/>
    </row>
    <row r="76" spans="1:16" hidden="1" x14ac:dyDescent="0.2">
      <c r="A76" s="1"/>
      <c r="P76" s="1"/>
    </row>
    <row r="77" spans="1:16" hidden="1" x14ac:dyDescent="0.2">
      <c r="A77" s="1"/>
      <c r="P77" s="1"/>
    </row>
    <row r="78" spans="1:16" hidden="1" x14ac:dyDescent="0.2">
      <c r="A78" s="1"/>
      <c r="P78" s="1"/>
    </row>
    <row r="79" spans="1:16" hidden="1" x14ac:dyDescent="0.2"/>
    <row r="80" spans="1:16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</sheetData>
  <mergeCells count="17">
    <mergeCell ref="B26:O26"/>
    <mergeCell ref="D8:I8"/>
    <mergeCell ref="J8:O8"/>
    <mergeCell ref="D9:E9"/>
    <mergeCell ref="F9:G9"/>
    <mergeCell ref="H9:I9"/>
    <mergeCell ref="J9:K9"/>
    <mergeCell ref="L9:M9"/>
    <mergeCell ref="N9:O9"/>
    <mergeCell ref="F4:G4"/>
    <mergeCell ref="J4:K4"/>
    <mergeCell ref="M4:O4"/>
    <mergeCell ref="J2:K2"/>
    <mergeCell ref="M2:O2"/>
    <mergeCell ref="F3:G3"/>
    <mergeCell ref="J3:K3"/>
    <mergeCell ref="M3:O3"/>
  </mergeCells>
  <dataValidations count="1">
    <dataValidation type="custom" allowBlank="1" showErrorMessage="1" errorTitle="Walidacja" error="Możliwość uzupełniania komórek o liczby, 0 lub N.d." prompt="Mozliwość wprowadzenia liczby , 0 lub &quot;N.d.&quot;" sqref="D11:O12 J14:O16 D16:I16 J18:O19 D22:D24">
      <formula1>OR(ISNUMBER(D11),D11="N.d.")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96"/>
  <sheetViews>
    <sheetView topLeftCell="D1" zoomScale="85" zoomScaleNormal="85" workbookViewId="0">
      <selection activeCell="O6" sqref="O6"/>
    </sheetView>
  </sheetViews>
  <sheetFormatPr defaultColWidth="0" defaultRowHeight="10.199999999999999" x14ac:dyDescent="0.2"/>
  <cols>
    <col min="1" max="1" width="2.83203125" style="6" customWidth="1"/>
    <col min="2" max="2" width="17.6640625" style="6" customWidth="1"/>
    <col min="3" max="3" width="120.83203125" style="6" customWidth="1"/>
    <col min="4" max="4" width="14.83203125" style="6" customWidth="1"/>
    <col min="5" max="5" width="18.5" style="6" customWidth="1"/>
    <col min="6" max="15" width="14.83203125" style="6" customWidth="1"/>
    <col min="16" max="16" width="2.83203125" style="6" customWidth="1"/>
    <col min="17" max="16384" width="9.33203125" style="6" hidden="1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7"/>
      <c r="J2" s="122" t="s">
        <v>42</v>
      </c>
      <c r="K2" s="122"/>
      <c r="L2" s="8" t="s">
        <v>39</v>
      </c>
      <c r="M2" s="122" t="s">
        <v>38</v>
      </c>
      <c r="N2" s="122"/>
      <c r="O2" s="122"/>
      <c r="P2" s="1"/>
    </row>
    <row r="3" spans="1:16" x14ac:dyDescent="0.2">
      <c r="A3" s="1"/>
      <c r="B3" s="1"/>
      <c r="C3" s="1"/>
      <c r="D3" s="9" t="s">
        <v>36</v>
      </c>
      <c r="E3" s="10"/>
      <c r="F3" s="130"/>
      <c r="G3" s="131"/>
      <c r="H3" s="1"/>
      <c r="I3" s="7" t="s">
        <v>40</v>
      </c>
      <c r="J3" s="124"/>
      <c r="K3" s="124"/>
      <c r="L3" s="33"/>
      <c r="M3" s="123"/>
      <c r="N3" s="123"/>
      <c r="O3" s="123"/>
      <c r="P3" s="1"/>
    </row>
    <row r="4" spans="1:16" x14ac:dyDescent="0.2">
      <c r="A4" s="1"/>
      <c r="B4" s="1"/>
      <c r="C4" s="1"/>
      <c r="D4" s="9" t="s">
        <v>37</v>
      </c>
      <c r="E4" s="10"/>
      <c r="F4" s="130"/>
      <c r="G4" s="131"/>
      <c r="H4" s="1"/>
      <c r="I4" s="7" t="s">
        <v>41</v>
      </c>
      <c r="J4" s="124"/>
      <c r="K4" s="124"/>
      <c r="L4" s="33"/>
      <c r="M4" s="123"/>
      <c r="N4" s="123"/>
      <c r="O4" s="123"/>
      <c r="P4" s="1"/>
    </row>
    <row r="5" spans="1:1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13" customFormat="1" ht="15.6" x14ac:dyDescent="0.2">
      <c r="A6" s="11"/>
      <c r="B6" s="12" t="s">
        <v>560</v>
      </c>
      <c r="C6" s="26"/>
      <c r="D6" s="11"/>
      <c r="E6" s="11"/>
      <c r="F6" s="11"/>
      <c r="G6" s="11"/>
      <c r="H6" s="11"/>
      <c r="I6" s="11"/>
      <c r="J6" s="11"/>
      <c r="K6" s="109" t="s">
        <v>43</v>
      </c>
      <c r="L6" s="110"/>
      <c r="M6" s="108"/>
      <c r="N6" s="111" t="s">
        <v>44</v>
      </c>
      <c r="O6" s="108"/>
      <c r="P6" s="11"/>
    </row>
    <row r="7" spans="1:16" s="72" customFormat="1" x14ac:dyDescent="0.2">
      <c r="A7" s="71"/>
      <c r="B7" s="77"/>
      <c r="C7" s="77"/>
      <c r="D7" s="73" t="s">
        <v>434</v>
      </c>
      <c r="E7" s="75" t="s">
        <v>437</v>
      </c>
      <c r="F7" s="73" t="s">
        <v>435</v>
      </c>
      <c r="G7" s="75" t="s">
        <v>438</v>
      </c>
      <c r="H7" s="73" t="s">
        <v>436</v>
      </c>
      <c r="I7" s="75" t="s">
        <v>439</v>
      </c>
      <c r="J7" s="73" t="s">
        <v>440</v>
      </c>
      <c r="K7" s="73" t="s">
        <v>441</v>
      </c>
      <c r="L7" s="73" t="s">
        <v>442</v>
      </c>
      <c r="M7" s="74" t="s">
        <v>443</v>
      </c>
      <c r="N7" s="73" t="s">
        <v>445</v>
      </c>
      <c r="O7" s="74" t="s">
        <v>444</v>
      </c>
      <c r="P7" s="71"/>
    </row>
    <row r="8" spans="1:16" ht="11.25" customHeight="1" x14ac:dyDescent="0.2">
      <c r="A8" s="1"/>
      <c r="B8" s="14"/>
      <c r="C8" s="15"/>
      <c r="D8" s="125" t="s">
        <v>1</v>
      </c>
      <c r="E8" s="125"/>
      <c r="F8" s="125"/>
      <c r="G8" s="125"/>
      <c r="H8" s="125"/>
      <c r="I8" s="126"/>
      <c r="J8" s="122" t="s">
        <v>2</v>
      </c>
      <c r="K8" s="122"/>
      <c r="L8" s="122"/>
      <c r="M8" s="122"/>
      <c r="N8" s="122"/>
      <c r="O8" s="122"/>
      <c r="P8" s="1"/>
    </row>
    <row r="9" spans="1:16" x14ac:dyDescent="0.2">
      <c r="A9" s="1"/>
      <c r="B9" s="16"/>
      <c r="C9" s="17"/>
      <c r="D9" s="126" t="s">
        <v>3</v>
      </c>
      <c r="E9" s="122"/>
      <c r="F9" s="122" t="s">
        <v>4</v>
      </c>
      <c r="G9" s="122"/>
      <c r="H9" s="122" t="s">
        <v>5</v>
      </c>
      <c r="I9" s="122"/>
      <c r="J9" s="122" t="s">
        <v>3</v>
      </c>
      <c r="K9" s="122"/>
      <c r="L9" s="122" t="s">
        <v>4</v>
      </c>
      <c r="M9" s="122"/>
      <c r="N9" s="122" t="s">
        <v>5</v>
      </c>
      <c r="O9" s="122"/>
      <c r="P9" s="1"/>
    </row>
    <row r="10" spans="1:16" x14ac:dyDescent="0.2">
      <c r="A10" s="1"/>
      <c r="B10" s="18"/>
      <c r="C10" s="19"/>
      <c r="D10" s="20" t="s">
        <v>6</v>
      </c>
      <c r="E10" s="8" t="s">
        <v>7</v>
      </c>
      <c r="F10" s="8" t="s">
        <v>6</v>
      </c>
      <c r="G10" s="8" t="s">
        <v>7</v>
      </c>
      <c r="H10" s="8" t="s">
        <v>6</v>
      </c>
      <c r="I10" s="8" t="s">
        <v>7</v>
      </c>
      <c r="J10" s="8" t="s">
        <v>8</v>
      </c>
      <c r="K10" s="8" t="s">
        <v>7</v>
      </c>
      <c r="L10" s="8" t="s">
        <v>8</v>
      </c>
      <c r="M10" s="8" t="s">
        <v>7</v>
      </c>
      <c r="N10" s="8" t="s">
        <v>8</v>
      </c>
      <c r="O10" s="8" t="s">
        <v>7</v>
      </c>
      <c r="P10" s="1"/>
    </row>
    <row r="11" spans="1:16" x14ac:dyDescent="0.2">
      <c r="A11" s="1"/>
      <c r="B11" s="21" t="s">
        <v>171</v>
      </c>
      <c r="C11" s="27" t="s">
        <v>48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1"/>
    </row>
    <row r="12" spans="1:16" x14ac:dyDescent="0.2">
      <c r="A12" s="1"/>
      <c r="B12" s="21" t="s">
        <v>172</v>
      </c>
      <c r="C12" s="21" t="s">
        <v>16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1"/>
    </row>
    <row r="13" spans="1:16" x14ac:dyDescent="0.2">
      <c r="A13" s="1"/>
      <c r="B13" s="21" t="s">
        <v>173</v>
      </c>
      <c r="C13" s="21" t="s">
        <v>17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1"/>
    </row>
    <row r="14" spans="1:16" x14ac:dyDescent="0.2">
      <c r="A14" s="1"/>
      <c r="B14" s="21" t="s">
        <v>174</v>
      </c>
      <c r="C14" s="21" t="s">
        <v>18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1"/>
    </row>
    <row r="15" spans="1:16" x14ac:dyDescent="0.2">
      <c r="A15" s="1"/>
      <c r="B15" s="21"/>
      <c r="C15" s="21" t="s">
        <v>248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1"/>
    </row>
    <row r="16" spans="1:16" x14ac:dyDescent="0.2">
      <c r="A16" s="1"/>
      <c r="B16" s="21" t="s">
        <v>175</v>
      </c>
      <c r="C16" s="21" t="s">
        <v>249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"/>
    </row>
    <row r="17" spans="1:16" x14ac:dyDescent="0.2">
      <c r="A17" s="1"/>
      <c r="B17" s="21" t="s">
        <v>176</v>
      </c>
      <c r="C17" s="21" t="s">
        <v>250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"/>
    </row>
    <row r="18" spans="1:16" x14ac:dyDescent="0.2">
      <c r="A18" s="1"/>
      <c r="B18" s="21" t="s">
        <v>177</v>
      </c>
      <c r="C18" s="21" t="s">
        <v>251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"/>
    </row>
    <row r="19" spans="1:16" x14ac:dyDescent="0.2">
      <c r="A19" s="1"/>
      <c r="B19" s="21"/>
      <c r="C19" s="21" t="s">
        <v>252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1"/>
    </row>
    <row r="20" spans="1:16" x14ac:dyDescent="0.2">
      <c r="A20" s="1"/>
      <c r="B20" s="21" t="s">
        <v>178</v>
      </c>
      <c r="C20" s="21" t="s">
        <v>21</v>
      </c>
      <c r="D20" s="32"/>
      <c r="E20" s="32"/>
      <c r="F20" s="32"/>
      <c r="G20" s="32"/>
      <c r="H20" s="32"/>
      <c r="I20" s="32"/>
      <c r="J20" s="30"/>
      <c r="K20" s="30"/>
      <c r="L20" s="30"/>
      <c r="M20" s="30"/>
      <c r="N20" s="30"/>
      <c r="O20" s="30"/>
      <c r="P20" s="1"/>
    </row>
    <row r="21" spans="1:16" x14ac:dyDescent="0.2">
      <c r="A21" s="1"/>
      <c r="B21" s="21" t="s">
        <v>179</v>
      </c>
      <c r="C21" s="21" t="s">
        <v>253</v>
      </c>
      <c r="D21" s="32"/>
      <c r="E21" s="32"/>
      <c r="F21" s="32"/>
      <c r="G21" s="32"/>
      <c r="H21" s="32"/>
      <c r="I21" s="32"/>
      <c r="J21" s="30"/>
      <c r="K21" s="30"/>
      <c r="L21" s="30"/>
      <c r="M21" s="30"/>
      <c r="N21" s="30"/>
      <c r="O21" s="30"/>
      <c r="P21" s="1"/>
    </row>
    <row r="22" spans="1:16" x14ac:dyDescent="0.2">
      <c r="A22" s="1"/>
      <c r="B22" s="21" t="s">
        <v>180</v>
      </c>
      <c r="C22" s="21" t="s">
        <v>254</v>
      </c>
      <c r="D22" s="32"/>
      <c r="E22" s="32"/>
      <c r="F22" s="32"/>
      <c r="G22" s="32"/>
      <c r="H22" s="32"/>
      <c r="I22" s="32"/>
      <c r="J22" s="30"/>
      <c r="K22" s="30"/>
      <c r="L22" s="30"/>
      <c r="M22" s="30"/>
      <c r="N22" s="30"/>
      <c r="O22" s="30"/>
      <c r="P22" s="1"/>
    </row>
    <row r="23" spans="1:16" x14ac:dyDescent="0.2">
      <c r="A23" s="1"/>
      <c r="B23" s="21" t="s">
        <v>181</v>
      </c>
      <c r="C23" s="21" t="s">
        <v>255</v>
      </c>
      <c r="D23" s="32"/>
      <c r="E23" s="32"/>
      <c r="F23" s="32"/>
      <c r="G23" s="32"/>
      <c r="H23" s="32"/>
      <c r="I23" s="32"/>
      <c r="J23" s="30"/>
      <c r="K23" s="30"/>
      <c r="L23" s="30"/>
      <c r="M23" s="30"/>
      <c r="N23" s="30"/>
      <c r="O23" s="30"/>
      <c r="P23" s="1"/>
    </row>
    <row r="24" spans="1:16" x14ac:dyDescent="0.2">
      <c r="A24" s="1"/>
      <c r="B24" s="21" t="s">
        <v>182</v>
      </c>
      <c r="C24" s="21" t="s">
        <v>256</v>
      </c>
      <c r="D24" s="32"/>
      <c r="E24" s="32"/>
      <c r="F24" s="32"/>
      <c r="G24" s="32"/>
      <c r="H24" s="32"/>
      <c r="I24" s="32"/>
      <c r="J24" s="30"/>
      <c r="K24" s="30"/>
      <c r="L24" s="30"/>
      <c r="M24" s="30"/>
      <c r="N24" s="30"/>
      <c r="O24" s="30"/>
      <c r="P24" s="1"/>
    </row>
    <row r="25" spans="1:16" x14ac:dyDescent="0.2">
      <c r="A25" s="1"/>
      <c r="B25" s="21" t="s">
        <v>183</v>
      </c>
      <c r="C25" s="21" t="s">
        <v>257</v>
      </c>
      <c r="D25" s="32"/>
      <c r="E25" s="32"/>
      <c r="F25" s="32"/>
      <c r="G25" s="32"/>
      <c r="H25" s="32"/>
      <c r="I25" s="32"/>
      <c r="J25" s="30"/>
      <c r="K25" s="30"/>
      <c r="L25" s="30"/>
      <c r="M25" s="30"/>
      <c r="N25" s="30"/>
      <c r="O25" s="30"/>
      <c r="P25" s="1"/>
    </row>
    <row r="26" spans="1:16" x14ac:dyDescent="0.2">
      <c r="A26" s="1"/>
      <c r="B26" s="21" t="s">
        <v>184</v>
      </c>
      <c r="C26" s="21" t="s">
        <v>22</v>
      </c>
      <c r="D26" s="32"/>
      <c r="E26" s="32"/>
      <c r="F26" s="32"/>
      <c r="G26" s="32"/>
      <c r="H26" s="32"/>
      <c r="I26" s="32"/>
      <c r="J26" s="30"/>
      <c r="K26" s="30"/>
      <c r="L26" s="30"/>
      <c r="M26" s="30"/>
      <c r="N26" s="30"/>
      <c r="O26" s="30"/>
      <c r="P26" s="1"/>
    </row>
    <row r="27" spans="1:16" x14ac:dyDescent="0.2">
      <c r="A27" s="1"/>
      <c r="B27" s="21" t="s">
        <v>185</v>
      </c>
      <c r="C27" s="21" t="s">
        <v>258</v>
      </c>
      <c r="D27" s="32"/>
      <c r="E27" s="32"/>
      <c r="F27" s="32"/>
      <c r="G27" s="32"/>
      <c r="H27" s="32"/>
      <c r="I27" s="32"/>
      <c r="J27" s="30"/>
      <c r="K27" s="30"/>
      <c r="L27" s="30"/>
      <c r="M27" s="30"/>
      <c r="N27" s="30"/>
      <c r="O27" s="30"/>
      <c r="P27" s="1"/>
    </row>
    <row r="28" spans="1:16" ht="10.8" x14ac:dyDescent="0.2">
      <c r="A28" s="1"/>
      <c r="B28" s="21" t="s">
        <v>186</v>
      </c>
      <c r="C28" s="28" t="s">
        <v>259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"/>
    </row>
    <row r="29" spans="1:16" x14ac:dyDescent="0.2">
      <c r="A29" s="1"/>
      <c r="B29" s="21"/>
      <c r="C29" s="21" t="s">
        <v>252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1"/>
    </row>
    <row r="30" spans="1:16" x14ac:dyDescent="0.2">
      <c r="A30" s="1"/>
      <c r="B30" s="21" t="s">
        <v>187</v>
      </c>
      <c r="C30" s="21" t="s">
        <v>21</v>
      </c>
      <c r="D30" s="32"/>
      <c r="E30" s="32"/>
      <c r="F30" s="32"/>
      <c r="G30" s="32"/>
      <c r="H30" s="32"/>
      <c r="I30" s="32"/>
      <c r="J30" s="30"/>
      <c r="K30" s="30"/>
      <c r="L30" s="30"/>
      <c r="M30" s="30"/>
      <c r="N30" s="30"/>
      <c r="O30" s="30"/>
      <c r="P30" s="1"/>
    </row>
    <row r="31" spans="1:16" x14ac:dyDescent="0.2">
      <c r="A31" s="1"/>
      <c r="B31" s="21" t="s">
        <v>188</v>
      </c>
      <c r="C31" s="21" t="s">
        <v>253</v>
      </c>
      <c r="D31" s="32"/>
      <c r="E31" s="32"/>
      <c r="F31" s="32"/>
      <c r="G31" s="32"/>
      <c r="H31" s="32"/>
      <c r="I31" s="32"/>
      <c r="J31" s="30"/>
      <c r="K31" s="30"/>
      <c r="L31" s="30"/>
      <c r="M31" s="30"/>
      <c r="N31" s="30"/>
      <c r="O31" s="30"/>
      <c r="P31" s="1"/>
    </row>
    <row r="32" spans="1:16" x14ac:dyDescent="0.2">
      <c r="A32" s="1"/>
      <c r="B32" s="21" t="s">
        <v>189</v>
      </c>
      <c r="C32" s="21" t="s">
        <v>254</v>
      </c>
      <c r="D32" s="32"/>
      <c r="E32" s="32"/>
      <c r="F32" s="32"/>
      <c r="G32" s="32"/>
      <c r="H32" s="32"/>
      <c r="I32" s="32"/>
      <c r="J32" s="30"/>
      <c r="K32" s="30"/>
      <c r="L32" s="30"/>
      <c r="M32" s="30"/>
      <c r="N32" s="30"/>
      <c r="O32" s="30"/>
      <c r="P32" s="1"/>
    </row>
    <row r="33" spans="1:16" x14ac:dyDescent="0.2">
      <c r="A33" s="1"/>
      <c r="B33" s="21" t="s">
        <v>190</v>
      </c>
      <c r="C33" s="21" t="s">
        <v>255</v>
      </c>
      <c r="D33" s="32"/>
      <c r="E33" s="32"/>
      <c r="F33" s="32"/>
      <c r="G33" s="32"/>
      <c r="H33" s="32"/>
      <c r="I33" s="32"/>
      <c r="J33" s="30"/>
      <c r="K33" s="30"/>
      <c r="L33" s="30"/>
      <c r="M33" s="30"/>
      <c r="N33" s="30"/>
      <c r="O33" s="30"/>
      <c r="P33" s="1"/>
    </row>
    <row r="34" spans="1:16" x14ac:dyDescent="0.2">
      <c r="A34" s="1"/>
      <c r="B34" s="21" t="s">
        <v>191</v>
      </c>
      <c r="C34" s="21" t="s">
        <v>256</v>
      </c>
      <c r="D34" s="32"/>
      <c r="E34" s="32"/>
      <c r="F34" s="32"/>
      <c r="G34" s="32"/>
      <c r="H34" s="32"/>
      <c r="I34" s="32"/>
      <c r="J34" s="30"/>
      <c r="K34" s="30"/>
      <c r="L34" s="30"/>
      <c r="M34" s="30"/>
      <c r="N34" s="30"/>
      <c r="O34" s="30"/>
      <c r="P34" s="1"/>
    </row>
    <row r="35" spans="1:16" x14ac:dyDescent="0.2">
      <c r="A35" s="1"/>
      <c r="B35" s="21" t="s">
        <v>192</v>
      </c>
      <c r="C35" s="21" t="s">
        <v>257</v>
      </c>
      <c r="D35" s="32"/>
      <c r="E35" s="32"/>
      <c r="F35" s="32"/>
      <c r="G35" s="32"/>
      <c r="H35" s="32"/>
      <c r="I35" s="32"/>
      <c r="J35" s="30"/>
      <c r="K35" s="30"/>
      <c r="L35" s="30"/>
      <c r="M35" s="30"/>
      <c r="N35" s="30"/>
      <c r="O35" s="30"/>
      <c r="P35" s="1"/>
    </row>
    <row r="36" spans="1:16" x14ac:dyDescent="0.2">
      <c r="A36" s="1"/>
      <c r="B36" s="21" t="s">
        <v>193</v>
      </c>
      <c r="C36" s="21" t="s">
        <v>22</v>
      </c>
      <c r="D36" s="32"/>
      <c r="E36" s="32"/>
      <c r="F36" s="32"/>
      <c r="G36" s="32"/>
      <c r="H36" s="32"/>
      <c r="I36" s="32"/>
      <c r="J36" s="30"/>
      <c r="K36" s="30"/>
      <c r="L36" s="30"/>
      <c r="M36" s="30"/>
      <c r="N36" s="30"/>
      <c r="O36" s="30"/>
      <c r="P36" s="1"/>
    </row>
    <row r="37" spans="1:16" x14ac:dyDescent="0.2">
      <c r="A37" s="1"/>
      <c r="B37" s="21" t="s">
        <v>194</v>
      </c>
      <c r="C37" s="21" t="s">
        <v>258</v>
      </c>
      <c r="D37" s="32"/>
      <c r="E37" s="32"/>
      <c r="F37" s="32"/>
      <c r="G37" s="32"/>
      <c r="H37" s="32"/>
      <c r="I37" s="32"/>
      <c r="J37" s="30"/>
      <c r="K37" s="30"/>
      <c r="L37" s="30"/>
      <c r="M37" s="30"/>
      <c r="N37" s="30"/>
      <c r="O37" s="30"/>
      <c r="P37" s="1"/>
    </row>
    <row r="38" spans="1:16" ht="10.8" x14ac:dyDescent="0.2">
      <c r="A38" s="1"/>
      <c r="B38" s="21"/>
      <c r="C38" s="28" t="s">
        <v>260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1"/>
    </row>
    <row r="39" spans="1:16" x14ac:dyDescent="0.2">
      <c r="A39" s="1"/>
      <c r="B39" s="21" t="s">
        <v>195</v>
      </c>
      <c r="C39" s="21" t="s">
        <v>261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1"/>
    </row>
    <row r="40" spans="1:16" x14ac:dyDescent="0.2">
      <c r="A40" s="1"/>
      <c r="B40" s="21" t="s">
        <v>196</v>
      </c>
      <c r="C40" s="21" t="s">
        <v>262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1"/>
    </row>
    <row r="41" spans="1:16" x14ac:dyDescent="0.2">
      <c r="A41" s="1"/>
      <c r="B41" s="21" t="s">
        <v>197</v>
      </c>
      <c r="C41" s="21" t="s">
        <v>263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1"/>
    </row>
    <row r="42" spans="1:16" x14ac:dyDescent="0.2">
      <c r="A42" s="1"/>
      <c r="B42" s="21" t="s">
        <v>198</v>
      </c>
      <c r="C42" s="21" t="s">
        <v>264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"/>
    </row>
    <row r="43" spans="1:16" x14ac:dyDescent="0.2">
      <c r="A43" s="1"/>
      <c r="B43" s="21" t="s">
        <v>199</v>
      </c>
      <c r="C43" s="21" t="s">
        <v>31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1"/>
    </row>
    <row r="44" spans="1:16" x14ac:dyDescent="0.2">
      <c r="A44" s="1"/>
      <c r="B44" s="21" t="s">
        <v>561</v>
      </c>
      <c r="C44" s="21" t="s">
        <v>598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"/>
    </row>
    <row r="45" spans="1:16" x14ac:dyDescent="0.2">
      <c r="A45" s="1"/>
      <c r="B45" s="21" t="s">
        <v>562</v>
      </c>
      <c r="C45" s="21" t="s">
        <v>563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</row>
    <row r="46" spans="1:16" x14ac:dyDescent="0.2">
      <c r="A46" s="1"/>
      <c r="B46" s="21" t="s">
        <v>200</v>
      </c>
      <c r="C46" s="21" t="s">
        <v>32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0.8" x14ac:dyDescent="0.2">
      <c r="A47" s="1"/>
      <c r="B47" s="21"/>
      <c r="C47" s="28" t="s">
        <v>248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1"/>
    </row>
    <row r="48" spans="1:16" x14ac:dyDescent="0.2">
      <c r="A48" s="1"/>
      <c r="B48" s="21" t="s">
        <v>201</v>
      </c>
      <c r="C48" s="21" t="s">
        <v>265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1"/>
    </row>
    <row r="49" spans="1:16" x14ac:dyDescent="0.2">
      <c r="A49" s="1"/>
      <c r="B49" s="21" t="s">
        <v>202</v>
      </c>
      <c r="C49" s="21" t="s">
        <v>266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1"/>
    </row>
    <row r="50" spans="1:16" ht="10.8" x14ac:dyDescent="0.2">
      <c r="A50" s="1"/>
      <c r="B50" s="21" t="s">
        <v>203</v>
      </c>
      <c r="C50" s="28" t="s">
        <v>251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1"/>
    </row>
    <row r="51" spans="1:16" x14ac:dyDescent="0.2">
      <c r="A51" s="1"/>
      <c r="B51" s="21"/>
      <c r="C51" s="21" t="s">
        <v>267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1"/>
    </row>
    <row r="52" spans="1:16" x14ac:dyDescent="0.2">
      <c r="A52" s="1"/>
      <c r="B52" s="21" t="s">
        <v>204</v>
      </c>
      <c r="C52" s="21" t="s">
        <v>21</v>
      </c>
      <c r="D52" s="32"/>
      <c r="E52" s="32"/>
      <c r="F52" s="32"/>
      <c r="G52" s="32"/>
      <c r="H52" s="32"/>
      <c r="I52" s="32"/>
      <c r="J52" s="30"/>
      <c r="K52" s="30"/>
      <c r="L52" s="30"/>
      <c r="M52" s="30"/>
      <c r="N52" s="30"/>
      <c r="O52" s="30"/>
      <c r="P52" s="1"/>
    </row>
    <row r="53" spans="1:16" x14ac:dyDescent="0.2">
      <c r="A53" s="1"/>
      <c r="B53" s="21" t="s">
        <v>205</v>
      </c>
      <c r="C53" s="21" t="s">
        <v>253</v>
      </c>
      <c r="D53" s="32"/>
      <c r="E53" s="32"/>
      <c r="F53" s="32"/>
      <c r="G53" s="32"/>
      <c r="H53" s="32"/>
      <c r="I53" s="32"/>
      <c r="J53" s="30"/>
      <c r="K53" s="30"/>
      <c r="L53" s="30"/>
      <c r="M53" s="30"/>
      <c r="N53" s="30"/>
      <c r="O53" s="30"/>
      <c r="P53" s="1"/>
    </row>
    <row r="54" spans="1:16" x14ac:dyDescent="0.2">
      <c r="A54" s="1"/>
      <c r="B54" s="21" t="s">
        <v>206</v>
      </c>
      <c r="C54" s="21" t="s">
        <v>254</v>
      </c>
      <c r="D54" s="32"/>
      <c r="E54" s="32"/>
      <c r="F54" s="32"/>
      <c r="G54" s="32"/>
      <c r="H54" s="32"/>
      <c r="I54" s="32"/>
      <c r="J54" s="30"/>
      <c r="K54" s="30"/>
      <c r="L54" s="30"/>
      <c r="M54" s="30"/>
      <c r="N54" s="30"/>
      <c r="O54" s="30"/>
      <c r="P54" s="1"/>
    </row>
    <row r="55" spans="1:16" x14ac:dyDescent="0.2">
      <c r="A55" s="1"/>
      <c r="B55" s="21" t="s">
        <v>207</v>
      </c>
      <c r="C55" s="21" t="s">
        <v>255</v>
      </c>
      <c r="D55" s="32"/>
      <c r="E55" s="32"/>
      <c r="F55" s="32"/>
      <c r="G55" s="32"/>
      <c r="H55" s="32"/>
      <c r="I55" s="32"/>
      <c r="J55" s="30"/>
      <c r="K55" s="30"/>
      <c r="L55" s="30"/>
      <c r="M55" s="30"/>
      <c r="N55" s="30"/>
      <c r="O55" s="30"/>
      <c r="P55" s="1"/>
    </row>
    <row r="56" spans="1:16" x14ac:dyDescent="0.2">
      <c r="A56" s="1"/>
      <c r="B56" s="21" t="s">
        <v>208</v>
      </c>
      <c r="C56" s="21" t="s">
        <v>257</v>
      </c>
      <c r="D56" s="32"/>
      <c r="E56" s="32"/>
      <c r="F56" s="32"/>
      <c r="G56" s="32"/>
      <c r="H56" s="32"/>
      <c r="I56" s="32"/>
      <c r="J56" s="30"/>
      <c r="K56" s="30"/>
      <c r="L56" s="30"/>
      <c r="M56" s="30"/>
      <c r="N56" s="30"/>
      <c r="O56" s="30"/>
      <c r="P56" s="1"/>
    </row>
    <row r="57" spans="1:16" x14ac:dyDescent="0.2">
      <c r="A57" s="1"/>
      <c r="B57" s="21" t="s">
        <v>228</v>
      </c>
      <c r="C57" s="21" t="s">
        <v>22</v>
      </c>
      <c r="D57" s="32"/>
      <c r="E57" s="32"/>
      <c r="F57" s="32"/>
      <c r="G57" s="32"/>
      <c r="H57" s="32"/>
      <c r="I57" s="32"/>
      <c r="J57" s="30"/>
      <c r="K57" s="30"/>
      <c r="L57" s="30"/>
      <c r="M57" s="30"/>
      <c r="N57" s="30"/>
      <c r="O57" s="30"/>
      <c r="P57" s="1"/>
    </row>
    <row r="58" spans="1:16" x14ac:dyDescent="0.2">
      <c r="A58" s="1"/>
      <c r="B58" s="21" t="s">
        <v>229</v>
      </c>
      <c r="C58" s="21" t="s">
        <v>258</v>
      </c>
      <c r="D58" s="32"/>
      <c r="E58" s="32"/>
      <c r="F58" s="32"/>
      <c r="G58" s="32"/>
      <c r="H58" s="32"/>
      <c r="I58" s="32"/>
      <c r="J58" s="30"/>
      <c r="K58" s="30"/>
      <c r="L58" s="30"/>
      <c r="M58" s="30"/>
      <c r="N58" s="30"/>
      <c r="O58" s="30"/>
      <c r="P58" s="1"/>
    </row>
    <row r="59" spans="1:16" ht="10.8" x14ac:dyDescent="0.2">
      <c r="A59" s="1"/>
      <c r="B59" s="21" t="s">
        <v>230</v>
      </c>
      <c r="C59" s="28" t="s">
        <v>268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1"/>
    </row>
    <row r="60" spans="1:16" ht="10.8" x14ac:dyDescent="0.2">
      <c r="A60" s="1"/>
      <c r="B60" s="21"/>
      <c r="C60" s="28" t="s">
        <v>267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1"/>
    </row>
    <row r="61" spans="1:16" x14ac:dyDescent="0.2">
      <c r="A61" s="1"/>
      <c r="B61" s="21" t="s">
        <v>231</v>
      </c>
      <c r="C61" s="21" t="s">
        <v>21</v>
      </c>
      <c r="D61" s="32"/>
      <c r="E61" s="32"/>
      <c r="F61" s="32"/>
      <c r="G61" s="32"/>
      <c r="H61" s="32"/>
      <c r="I61" s="32"/>
      <c r="J61" s="30"/>
      <c r="K61" s="30"/>
      <c r="L61" s="30"/>
      <c r="M61" s="30"/>
      <c r="N61" s="30"/>
      <c r="O61" s="30"/>
      <c r="P61" s="1"/>
    </row>
    <row r="62" spans="1:16" x14ac:dyDescent="0.2">
      <c r="A62" s="1"/>
      <c r="B62" s="21" t="s">
        <v>232</v>
      </c>
      <c r="C62" s="21" t="s">
        <v>253</v>
      </c>
      <c r="D62" s="32"/>
      <c r="E62" s="32"/>
      <c r="F62" s="32"/>
      <c r="G62" s="32"/>
      <c r="H62" s="32"/>
      <c r="I62" s="32"/>
      <c r="J62" s="30"/>
      <c r="K62" s="30"/>
      <c r="L62" s="30"/>
      <c r="M62" s="30"/>
      <c r="N62" s="30"/>
      <c r="O62" s="30"/>
      <c r="P62" s="1"/>
    </row>
    <row r="63" spans="1:16" x14ac:dyDescent="0.2">
      <c r="A63" s="1"/>
      <c r="B63" s="21" t="s">
        <v>233</v>
      </c>
      <c r="C63" s="21" t="s">
        <v>254</v>
      </c>
      <c r="D63" s="32"/>
      <c r="E63" s="32"/>
      <c r="F63" s="32"/>
      <c r="G63" s="32"/>
      <c r="H63" s="32"/>
      <c r="I63" s="32"/>
      <c r="J63" s="30"/>
      <c r="K63" s="30"/>
      <c r="L63" s="30"/>
      <c r="M63" s="30"/>
      <c r="N63" s="30"/>
      <c r="O63" s="30"/>
      <c r="P63" s="1"/>
    </row>
    <row r="64" spans="1:16" x14ac:dyDescent="0.2">
      <c r="A64" s="1"/>
      <c r="B64" s="21" t="s">
        <v>234</v>
      </c>
      <c r="C64" s="21" t="s">
        <v>255</v>
      </c>
      <c r="D64" s="32"/>
      <c r="E64" s="32"/>
      <c r="F64" s="32"/>
      <c r="G64" s="32"/>
      <c r="H64" s="32"/>
      <c r="I64" s="32"/>
      <c r="J64" s="30"/>
      <c r="K64" s="30"/>
      <c r="L64" s="30"/>
      <c r="M64" s="30"/>
      <c r="N64" s="30"/>
      <c r="O64" s="30"/>
      <c r="P64" s="1"/>
    </row>
    <row r="65" spans="1:16" x14ac:dyDescent="0.2">
      <c r="A65" s="1"/>
      <c r="B65" s="21" t="s">
        <v>235</v>
      </c>
      <c r="C65" s="21" t="s">
        <v>257</v>
      </c>
      <c r="D65" s="32"/>
      <c r="E65" s="32"/>
      <c r="F65" s="32"/>
      <c r="G65" s="32"/>
      <c r="H65" s="32"/>
      <c r="I65" s="32"/>
      <c r="J65" s="30"/>
      <c r="K65" s="30"/>
      <c r="L65" s="30"/>
      <c r="M65" s="30"/>
      <c r="N65" s="30"/>
      <c r="O65" s="30"/>
      <c r="P65" s="1"/>
    </row>
    <row r="66" spans="1:16" x14ac:dyDescent="0.2">
      <c r="A66" s="1"/>
      <c r="B66" s="21" t="s">
        <v>236</v>
      </c>
      <c r="C66" s="21" t="s">
        <v>22</v>
      </c>
      <c r="D66" s="32"/>
      <c r="E66" s="32"/>
      <c r="F66" s="32"/>
      <c r="G66" s="32"/>
      <c r="H66" s="32"/>
      <c r="I66" s="32"/>
      <c r="J66" s="30"/>
      <c r="K66" s="30"/>
      <c r="L66" s="30"/>
      <c r="M66" s="30"/>
      <c r="N66" s="30"/>
      <c r="O66" s="30"/>
      <c r="P66" s="1"/>
    </row>
    <row r="67" spans="1:16" x14ac:dyDescent="0.2">
      <c r="A67" s="1"/>
      <c r="B67" s="21" t="s">
        <v>237</v>
      </c>
      <c r="C67" s="21" t="s">
        <v>258</v>
      </c>
      <c r="D67" s="32"/>
      <c r="E67" s="32"/>
      <c r="F67" s="32"/>
      <c r="G67" s="32"/>
      <c r="H67" s="32"/>
      <c r="I67" s="32"/>
      <c r="J67" s="30"/>
      <c r="K67" s="30"/>
      <c r="L67" s="30"/>
      <c r="M67" s="30"/>
      <c r="N67" s="30"/>
      <c r="O67" s="30"/>
      <c r="P67" s="1"/>
    </row>
    <row r="68" spans="1:16" ht="10.8" x14ac:dyDescent="0.2">
      <c r="A68" s="1"/>
      <c r="B68" s="21"/>
      <c r="C68" s="28" t="s">
        <v>269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1"/>
    </row>
    <row r="69" spans="1:16" x14ac:dyDescent="0.2">
      <c r="A69" s="1"/>
      <c r="B69" s="21" t="s">
        <v>238</v>
      </c>
      <c r="C69" s="21" t="s">
        <v>28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1"/>
    </row>
    <row r="70" spans="1:16" x14ac:dyDescent="0.2">
      <c r="A70" s="1"/>
      <c r="B70" s="21" t="s">
        <v>239</v>
      </c>
      <c r="C70" s="21" t="s">
        <v>29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1"/>
    </row>
    <row r="71" spans="1:16" x14ac:dyDescent="0.2">
      <c r="A71" s="1"/>
      <c r="B71" s="21" t="s">
        <v>240</v>
      </c>
      <c r="C71" s="21" t="s">
        <v>34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1"/>
    </row>
    <row r="72" spans="1:16" x14ac:dyDescent="0.2">
      <c r="A72" s="1"/>
      <c r="B72" s="21" t="s">
        <v>241</v>
      </c>
      <c r="C72" s="21" t="s">
        <v>35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1"/>
    </row>
    <row r="73" spans="1:16" x14ac:dyDescent="0.2">
      <c r="A73" s="1"/>
      <c r="B73" s="29" t="s">
        <v>564</v>
      </c>
      <c r="C73" s="21" t="s">
        <v>565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1"/>
    </row>
    <row r="74" spans="1:16" x14ac:dyDescent="0.2">
      <c r="A74" s="1"/>
      <c r="B74" s="2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0.399999999999999" x14ac:dyDescent="0.2">
      <c r="A75" s="1"/>
      <c r="B75" s="81"/>
      <c r="C75" s="3" t="s">
        <v>10</v>
      </c>
      <c r="D75" s="4" t="s">
        <v>11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">
      <c r="A76" s="1"/>
      <c r="B76" s="21" t="s">
        <v>482</v>
      </c>
      <c r="C76" s="5" t="s">
        <v>12</v>
      </c>
      <c r="D76" s="3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">
      <c r="A77" s="1"/>
      <c r="B77" s="21" t="s">
        <v>483</v>
      </c>
      <c r="C77" s="5" t="s">
        <v>13</v>
      </c>
      <c r="D77" s="3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">
      <c r="A78" s="1"/>
      <c r="B78" s="21" t="s">
        <v>484</v>
      </c>
      <c r="C78" s="5" t="s">
        <v>14</v>
      </c>
      <c r="D78" s="3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s="1" customFormat="1" x14ac:dyDescent="0.2">
      <c r="B79" s="2"/>
      <c r="C79" s="2"/>
    </row>
    <row r="80" spans="1:16" s="72" customFormat="1" x14ac:dyDescent="0.2">
      <c r="A80" s="71"/>
      <c r="B80" s="133" t="s">
        <v>453</v>
      </c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5"/>
      <c r="P80" s="71"/>
    </row>
    <row r="81" spans="1:16" s="72" customFormat="1" x14ac:dyDescent="0.2">
      <c r="A81" s="71"/>
      <c r="B81" s="92" t="s">
        <v>535</v>
      </c>
      <c r="C81" s="94" t="s">
        <v>356</v>
      </c>
      <c r="D81" s="92" t="b">
        <f t="shared" ref="D81:O81" si="0">IF(AND(_xlfn.AGGREGATE(9,6,D12,D13)=D11,D11&lt;&gt;0),TRUE,IF(AND(OR(D12=0,D13=0),D11=0,SUM(D12,D13)=0),TRUE,IF(AND(_xlfn.AGGREGATE(9,6,D12,D13)=0,D11=0,D12&lt;&gt;"N.d.",D13&lt;&gt;"N.d."),TRUE,IF(AND(ISTEXT(D12),ISTEXT(D13),ISTEXT(D11)),TRUE))))</f>
        <v>1</v>
      </c>
      <c r="E81" s="92" t="b">
        <f t="shared" si="0"/>
        <v>1</v>
      </c>
      <c r="F81" s="92" t="b">
        <f t="shared" si="0"/>
        <v>1</v>
      </c>
      <c r="G81" s="92" t="b">
        <f t="shared" si="0"/>
        <v>1</v>
      </c>
      <c r="H81" s="92" t="b">
        <f t="shared" si="0"/>
        <v>1</v>
      </c>
      <c r="I81" s="92" t="b">
        <f t="shared" si="0"/>
        <v>1</v>
      </c>
      <c r="J81" s="92" t="b">
        <f t="shared" si="0"/>
        <v>1</v>
      </c>
      <c r="K81" s="92" t="b">
        <f t="shared" si="0"/>
        <v>1</v>
      </c>
      <c r="L81" s="92" t="b">
        <f t="shared" si="0"/>
        <v>1</v>
      </c>
      <c r="M81" s="92" t="b">
        <f t="shared" si="0"/>
        <v>1</v>
      </c>
      <c r="N81" s="92" t="b">
        <f t="shared" si="0"/>
        <v>1</v>
      </c>
      <c r="O81" s="92" t="b">
        <f t="shared" si="0"/>
        <v>1</v>
      </c>
      <c r="P81" s="71"/>
    </row>
    <row r="82" spans="1:16" s="72" customFormat="1" x14ac:dyDescent="0.2">
      <c r="B82" s="92" t="s">
        <v>536</v>
      </c>
      <c r="C82" s="94" t="s">
        <v>357</v>
      </c>
      <c r="D82" s="92" t="b">
        <f t="shared" ref="D82:O82" si="1">IF(AND(_xlfn.AGGREGATE(9,6,D14,D46)=D13,D13&lt;&gt;0),TRUE,IF(AND(OR(D14=0,D46=0),D13=0,SUM(D14,D46)=0),TRUE,IF(AND(_xlfn.AGGREGATE(9,6,D14,D46)=0,D13=0,D14&lt;&gt;"N.d.",D46&lt;&gt;"N.d."),TRUE,IF(AND(ISTEXT(D14),ISTEXT(D46),ISTEXT(D13)),TRUE))))</f>
        <v>1</v>
      </c>
      <c r="E82" s="92" t="b">
        <f t="shared" si="1"/>
        <v>1</v>
      </c>
      <c r="F82" s="92" t="b">
        <f t="shared" si="1"/>
        <v>1</v>
      </c>
      <c r="G82" s="92" t="b">
        <f t="shared" si="1"/>
        <v>1</v>
      </c>
      <c r="H82" s="92" t="b">
        <f t="shared" si="1"/>
        <v>1</v>
      </c>
      <c r="I82" s="92" t="b">
        <f t="shared" si="1"/>
        <v>1</v>
      </c>
      <c r="J82" s="92" t="b">
        <f t="shared" si="1"/>
        <v>1</v>
      </c>
      <c r="K82" s="92" t="b">
        <f t="shared" si="1"/>
        <v>1</v>
      </c>
      <c r="L82" s="92" t="b">
        <f t="shared" si="1"/>
        <v>1</v>
      </c>
      <c r="M82" s="92" t="b">
        <f t="shared" si="1"/>
        <v>1</v>
      </c>
      <c r="N82" s="92" t="b">
        <f t="shared" si="1"/>
        <v>1</v>
      </c>
      <c r="O82" s="92" t="b">
        <f t="shared" si="1"/>
        <v>1</v>
      </c>
    </row>
    <row r="83" spans="1:16" s="72" customFormat="1" x14ac:dyDescent="0.2">
      <c r="B83" s="92" t="s">
        <v>537</v>
      </c>
      <c r="C83" s="94" t="s">
        <v>358</v>
      </c>
      <c r="D83" s="92" t="b">
        <f t="shared" ref="D83:O83" si="2">IF(AND(_xlfn.AGGREGATE(9,6,D16,D17)=D14,D14&lt;&gt;0),TRUE,IF(AND(OR(D16=0,D17=0),D14=0,SUM(D16,D17)=0),TRUE,IF(AND(_xlfn.AGGREGATE(9,6,D16,D17)=0,D14=0,D16&lt;&gt;"N.d.",D17&lt;&gt;"N.d."),TRUE,IF(AND(ISTEXT(D16),ISTEXT(D17),ISTEXT(D14)),TRUE))))</f>
        <v>1</v>
      </c>
      <c r="E83" s="92" t="b">
        <f t="shared" si="2"/>
        <v>1</v>
      </c>
      <c r="F83" s="92" t="b">
        <f t="shared" si="2"/>
        <v>1</v>
      </c>
      <c r="G83" s="92" t="b">
        <f t="shared" si="2"/>
        <v>1</v>
      </c>
      <c r="H83" s="92" t="b">
        <f t="shared" si="2"/>
        <v>1</v>
      </c>
      <c r="I83" s="92" t="b">
        <f t="shared" si="2"/>
        <v>1</v>
      </c>
      <c r="J83" s="92" t="b">
        <f t="shared" si="2"/>
        <v>1</v>
      </c>
      <c r="K83" s="92" t="b">
        <f t="shared" si="2"/>
        <v>1</v>
      </c>
      <c r="L83" s="92" t="b">
        <f t="shared" si="2"/>
        <v>1</v>
      </c>
      <c r="M83" s="92" t="b">
        <f t="shared" si="2"/>
        <v>1</v>
      </c>
      <c r="N83" s="92" t="b">
        <f t="shared" si="2"/>
        <v>1</v>
      </c>
      <c r="O83" s="92" t="b">
        <f t="shared" si="2"/>
        <v>1</v>
      </c>
    </row>
    <row r="84" spans="1:16" s="72" customFormat="1" x14ac:dyDescent="0.2">
      <c r="B84" s="92" t="s">
        <v>538</v>
      </c>
      <c r="C84" s="88" t="s">
        <v>359</v>
      </c>
      <c r="D84" s="92" t="b">
        <f t="shared" ref="D84:O84" si="3">IF(AND(_xlfn.AGGREGATE(9,6,D48,D49)=D46,D46&lt;&gt;0),TRUE,IF(AND(OR(D48=0,D49=0),D46=0,SUM(D48,D49)=0),TRUE,IF(AND(_xlfn.AGGREGATE(9,6,D48,D49)=0,D46=0,D48&lt;&gt;"N.d.",D49&lt;&gt;"N.d."),TRUE,IF(AND(ISTEXT(D48),ISTEXT(D49),ISTEXT(D46)),TRUE))))</f>
        <v>1</v>
      </c>
      <c r="E84" s="92" t="b">
        <f t="shared" si="3"/>
        <v>1</v>
      </c>
      <c r="F84" s="92" t="b">
        <f t="shared" si="3"/>
        <v>1</v>
      </c>
      <c r="G84" s="92" t="b">
        <f t="shared" si="3"/>
        <v>1</v>
      </c>
      <c r="H84" s="92" t="b">
        <f t="shared" si="3"/>
        <v>1</v>
      </c>
      <c r="I84" s="92" t="b">
        <f t="shared" si="3"/>
        <v>1</v>
      </c>
      <c r="J84" s="92" t="b">
        <f t="shared" si="3"/>
        <v>1</v>
      </c>
      <c r="K84" s="92" t="b">
        <f t="shared" si="3"/>
        <v>1</v>
      </c>
      <c r="L84" s="92" t="b">
        <f t="shared" si="3"/>
        <v>1</v>
      </c>
      <c r="M84" s="92" t="b">
        <f t="shared" si="3"/>
        <v>1</v>
      </c>
      <c r="N84" s="92" t="b">
        <f t="shared" si="3"/>
        <v>1</v>
      </c>
      <c r="O84" s="92" t="b">
        <f t="shared" si="3"/>
        <v>1</v>
      </c>
    </row>
    <row r="85" spans="1:16" s="72" customFormat="1" x14ac:dyDescent="0.2">
      <c r="B85" s="92" t="s">
        <v>539</v>
      </c>
      <c r="C85" s="94" t="s">
        <v>360</v>
      </c>
      <c r="D85" s="92" t="b">
        <f t="shared" ref="D85:O85" si="4">IF(AND(_xlfn.AGGREGATE(9,6,D18,D28)=D14,D14&lt;&gt;0),TRUE,IF(AND(OR(D18=0,D28=0),D14=0,SUM(D18,D28)=0),TRUE,IF(AND(_xlfn.AGGREGATE(9,6,D18,D28)=0,D14=0,D18&lt;&gt;"N.d.",D28&lt;&gt;"N.d."),TRUE,IF(AND(ISTEXT(D18),ISTEXT(D28),ISTEXT(D14)),TRUE))))</f>
        <v>1</v>
      </c>
      <c r="E85" s="92" t="b">
        <f t="shared" si="4"/>
        <v>1</v>
      </c>
      <c r="F85" s="92" t="b">
        <f t="shared" si="4"/>
        <v>1</v>
      </c>
      <c r="G85" s="92" t="b">
        <f t="shared" si="4"/>
        <v>1</v>
      </c>
      <c r="H85" s="92" t="b">
        <f t="shared" si="4"/>
        <v>1</v>
      </c>
      <c r="I85" s="92" t="b">
        <f t="shared" si="4"/>
        <v>1</v>
      </c>
      <c r="J85" s="92" t="b">
        <f t="shared" si="4"/>
        <v>1</v>
      </c>
      <c r="K85" s="92" t="b">
        <f t="shared" si="4"/>
        <v>1</v>
      </c>
      <c r="L85" s="92" t="b">
        <f t="shared" si="4"/>
        <v>1</v>
      </c>
      <c r="M85" s="92" t="b">
        <f t="shared" si="4"/>
        <v>1</v>
      </c>
      <c r="N85" s="92" t="b">
        <f t="shared" si="4"/>
        <v>1</v>
      </c>
      <c r="O85" s="92" t="b">
        <f t="shared" si="4"/>
        <v>1</v>
      </c>
    </row>
    <row r="86" spans="1:16" s="72" customFormat="1" x14ac:dyDescent="0.2">
      <c r="B86" s="92" t="s">
        <v>540</v>
      </c>
      <c r="C86" s="94" t="s">
        <v>361</v>
      </c>
      <c r="D86" s="92" t="b">
        <f t="shared" ref="D86:O86" si="5">IF(AND(_xlfn.AGGREGATE(9,6,D50,D59)=D46,D46&lt;&gt;0),TRUE,IF(AND(OR(D50=0,D59=0),D46=0,SUM(D50,D59)=0),TRUE,IF(AND(_xlfn.AGGREGATE(9,6,D50,D59)=0,D46=0,D50&lt;&gt;"N.d.",D59&lt;&gt;"N.d."),TRUE,IF(AND(ISTEXT(D50),ISTEXT(D59),ISTEXT(D46)),TRUE))))</f>
        <v>1</v>
      </c>
      <c r="E86" s="92" t="b">
        <f t="shared" si="5"/>
        <v>1</v>
      </c>
      <c r="F86" s="92" t="b">
        <f t="shared" si="5"/>
        <v>1</v>
      </c>
      <c r="G86" s="92" t="b">
        <f t="shared" si="5"/>
        <v>1</v>
      </c>
      <c r="H86" s="92" t="b">
        <f t="shared" si="5"/>
        <v>1</v>
      </c>
      <c r="I86" s="92" t="b">
        <f t="shared" si="5"/>
        <v>1</v>
      </c>
      <c r="J86" s="92" t="b">
        <f t="shared" si="5"/>
        <v>1</v>
      </c>
      <c r="K86" s="92" t="b">
        <f t="shared" si="5"/>
        <v>1</v>
      </c>
      <c r="L86" s="92" t="b">
        <f t="shared" si="5"/>
        <v>1</v>
      </c>
      <c r="M86" s="92" t="b">
        <f t="shared" si="5"/>
        <v>1</v>
      </c>
      <c r="N86" s="92" t="b">
        <f t="shared" si="5"/>
        <v>1</v>
      </c>
      <c r="O86" s="92" t="b">
        <f t="shared" si="5"/>
        <v>1</v>
      </c>
    </row>
    <row r="87" spans="1:16" s="72" customFormat="1" x14ac:dyDescent="0.2">
      <c r="B87" s="92" t="s">
        <v>541</v>
      </c>
      <c r="C87" s="94" t="s">
        <v>454</v>
      </c>
      <c r="D87" s="32"/>
      <c r="E87" s="32"/>
      <c r="F87" s="32"/>
      <c r="G87" s="32"/>
      <c r="H87" s="32"/>
      <c r="I87" s="32"/>
      <c r="J87" s="92" t="b">
        <f t="shared" ref="J87:O87" si="6">IF(AND(_xlfn.AGGREGATE(9,6,J20,J26,J27)=J18,J18&lt;&gt;0),TRUE,IF(AND(OR(J20=0,J26=0,J27=0),J18=0,SUM(J20,J26,J27)=0),TRUE,IF(AND(_xlfn.AGGREGATE(9,6,J20,J26,J27)=0,J18=0,J20&lt;&gt;"N.d.",J26&lt;&gt;"N.d.",J27&lt;&gt;"N.d."),TRUE,IF(AND(ISTEXT(J20),ISTEXT(J26),ISTEXT(J27),ISTEXT(J18)),TRUE))))</f>
        <v>1</v>
      </c>
      <c r="K87" s="92" t="b">
        <f t="shared" si="6"/>
        <v>1</v>
      </c>
      <c r="L87" s="92" t="b">
        <f t="shared" si="6"/>
        <v>1</v>
      </c>
      <c r="M87" s="92" t="b">
        <f t="shared" si="6"/>
        <v>1</v>
      </c>
      <c r="N87" s="92" t="b">
        <f t="shared" si="6"/>
        <v>1</v>
      </c>
      <c r="O87" s="92" t="b">
        <f t="shared" si="6"/>
        <v>1</v>
      </c>
    </row>
    <row r="88" spans="1:16" s="72" customFormat="1" x14ac:dyDescent="0.2">
      <c r="B88" s="92" t="s">
        <v>542</v>
      </c>
      <c r="C88" s="94" t="s">
        <v>455</v>
      </c>
      <c r="D88" s="32"/>
      <c r="E88" s="32"/>
      <c r="F88" s="32"/>
      <c r="G88" s="32"/>
      <c r="H88" s="32"/>
      <c r="I88" s="32"/>
      <c r="J88" s="92" t="b">
        <f t="shared" ref="J88:O88" si="7">IF(AND(_xlfn.AGGREGATE(9,6,J30,J36,J37)=J28,J28&lt;&gt;0),TRUE,IF(AND(OR(J30=0,J36=0,J37=0),J28=0,SUM(J30,J36,J37)=0),TRUE,IF(AND(_xlfn.AGGREGATE(9,6,J30,J36,J37)=0,J28=0,J30&lt;&gt;"N.d.",J36&lt;&gt;"N.d.",J37&lt;&gt;"N.d."),TRUE,IF(AND(ISTEXT(J30),ISTEXT(J36),ISTEXT(J37),ISTEXT(J28)),TRUE))))</f>
        <v>1</v>
      </c>
      <c r="K88" s="92" t="b">
        <f t="shared" si="7"/>
        <v>1</v>
      </c>
      <c r="L88" s="92" t="b">
        <f t="shared" si="7"/>
        <v>1</v>
      </c>
      <c r="M88" s="92" t="b">
        <f t="shared" si="7"/>
        <v>1</v>
      </c>
      <c r="N88" s="92" t="b">
        <f t="shared" si="7"/>
        <v>1</v>
      </c>
      <c r="O88" s="92" t="b">
        <f t="shared" si="7"/>
        <v>1</v>
      </c>
    </row>
    <row r="89" spans="1:16" s="72" customFormat="1" x14ac:dyDescent="0.2">
      <c r="B89" s="92" t="s">
        <v>543</v>
      </c>
      <c r="C89" s="94" t="s">
        <v>456</v>
      </c>
      <c r="D89" s="32"/>
      <c r="E89" s="32"/>
      <c r="F89" s="32"/>
      <c r="G89" s="32"/>
      <c r="H89" s="32"/>
      <c r="I89" s="32"/>
      <c r="J89" s="92" t="b">
        <f t="shared" ref="J89:O89" si="8">IF(AND(_xlfn.AGGREGATE(9,6,J52,J57,J58)=J50,J50&lt;&gt;0),TRUE,IF(AND(OR(J52=0,J57=0,J58=0),J50=0,SUM(J52,J57,J58)=0),TRUE,IF(AND(_xlfn.AGGREGATE(9,6,J52,J57,J58)=0,J50=0,J52&lt;&gt;"N.d.",J57&lt;&gt;"N.d.",J58&lt;&gt;"N.d."),TRUE,IF(AND(ISTEXT(J52),ISTEXT(J57),ISTEXT(J58),ISTEXT(J50)),TRUE))))</f>
        <v>1</v>
      </c>
      <c r="K89" s="92" t="b">
        <f t="shared" si="8"/>
        <v>1</v>
      </c>
      <c r="L89" s="92" t="b">
        <f t="shared" si="8"/>
        <v>1</v>
      </c>
      <c r="M89" s="92" t="b">
        <f t="shared" si="8"/>
        <v>1</v>
      </c>
      <c r="N89" s="92" t="b">
        <f t="shared" si="8"/>
        <v>1</v>
      </c>
      <c r="O89" s="92" t="b">
        <f t="shared" si="8"/>
        <v>1</v>
      </c>
    </row>
    <row r="90" spans="1:16" s="72" customFormat="1" x14ac:dyDescent="0.2">
      <c r="B90" s="92" t="s">
        <v>544</v>
      </c>
      <c r="C90" s="94" t="s">
        <v>457</v>
      </c>
      <c r="D90" s="32"/>
      <c r="E90" s="32"/>
      <c r="F90" s="32"/>
      <c r="G90" s="32"/>
      <c r="H90" s="32"/>
      <c r="I90" s="32"/>
      <c r="J90" s="92" t="b">
        <f t="shared" ref="J90:O90" si="9">IF(AND(_xlfn.AGGREGATE(9,6,J61,J66,J67)=J59,J59&lt;&gt;0),TRUE,IF(AND(OR(J61=0,J66=0,J67=0),J59=0,SUM(J61,J66,J67)=0),TRUE,IF(AND(_xlfn.AGGREGATE(9,6,J61,J66,J67)=0,J59=0,J61&lt;&gt;"N.d.",J66&lt;&gt;"N.d.",J67&lt;&gt;"N.d."),TRUE,IF(AND(ISTEXT(J61),ISTEXT(J66),ISTEXT(J67),ISTEXT(J59)),TRUE))))</f>
        <v>1</v>
      </c>
      <c r="K90" s="92" t="b">
        <f t="shared" si="9"/>
        <v>1</v>
      </c>
      <c r="L90" s="92" t="b">
        <f t="shared" si="9"/>
        <v>1</v>
      </c>
      <c r="M90" s="92" t="b">
        <f t="shared" si="9"/>
        <v>1</v>
      </c>
      <c r="N90" s="92" t="b">
        <f t="shared" si="9"/>
        <v>1</v>
      </c>
      <c r="O90" s="92" t="b">
        <f t="shared" si="9"/>
        <v>1</v>
      </c>
    </row>
    <row r="91" spans="1:16" s="72" customFormat="1" ht="20.399999999999999" x14ac:dyDescent="0.2">
      <c r="B91" s="92" t="s">
        <v>545</v>
      </c>
      <c r="C91" s="94" t="s">
        <v>458</v>
      </c>
      <c r="D91" s="32"/>
      <c r="E91" s="32"/>
      <c r="F91" s="32"/>
      <c r="G91" s="32"/>
      <c r="H91" s="32"/>
      <c r="I91" s="32"/>
      <c r="J91" s="92" t="b">
        <f t="shared" ref="J91:O91" si="10">IF(AND(_xlfn.AGGREGATE(9,6,J21,J22,J23,J24,J25)=J20,J20&lt;&gt;0),TRUE,IF(AND(OR(J21=0,J22=0,J23=0,J24=0,J25=0),J20=0,SUM(J21,J22,J23,J24,J25)=0),TRUE,IF(AND(_xlfn.AGGREGATE(9,6,J21,J22,J23,J24,J25)=0,J20=0,J21&lt;&gt;"N.d.",J22&lt;&gt;"N.d.",J23&lt;&gt;"N.d.",J24&lt;&gt;"N.d.",J25&lt;&gt;"N.d."),TRUE,IF(AND(ISTEXT(J21),ISTEXT(J22),ISTEXT(J23),ISTEXT(J24),ISTEXT(J25),ISTEXT(J20)),TRUE))))</f>
        <v>1</v>
      </c>
      <c r="K91" s="92" t="b">
        <f t="shared" si="10"/>
        <v>1</v>
      </c>
      <c r="L91" s="92" t="b">
        <f t="shared" si="10"/>
        <v>1</v>
      </c>
      <c r="M91" s="92" t="b">
        <f t="shared" si="10"/>
        <v>1</v>
      </c>
      <c r="N91" s="92" t="b">
        <f t="shared" si="10"/>
        <v>1</v>
      </c>
      <c r="O91" s="92" t="b">
        <f t="shared" si="10"/>
        <v>1</v>
      </c>
    </row>
    <row r="92" spans="1:16" s="72" customFormat="1" ht="20.399999999999999" x14ac:dyDescent="0.2">
      <c r="B92" s="92" t="s">
        <v>546</v>
      </c>
      <c r="C92" s="94" t="s">
        <v>459</v>
      </c>
      <c r="D92" s="32"/>
      <c r="E92" s="32"/>
      <c r="F92" s="32"/>
      <c r="G92" s="32"/>
      <c r="H92" s="32"/>
      <c r="I92" s="32"/>
      <c r="J92" s="92" t="b">
        <f t="shared" ref="J92:O92" si="11">IF(AND(_xlfn.AGGREGATE(9,6,J31,J32,J33,J34,J35)=J30,J30&lt;&gt;0),TRUE,IF(AND(OR(J31=0,J32=0,J33=0,J34=0,J35=0),J30=0,SUM(J31,J32,J33,J34,J35)=0),TRUE,IF(AND(_xlfn.AGGREGATE(9,6,J31,J32,J33,J34,J35)=0,J30=0,J31&lt;&gt;"N.d.",J32&lt;&gt;"N.d.",J33&lt;&gt;"N.d.",J34&lt;&gt;"N.d.",J35&lt;&gt;"N.d."),TRUE,IF(AND(ISTEXT(J31),ISTEXT(J32),ISTEXT(J33),ISTEXT(J34),ISTEXT(J35),ISTEXT(J30)),TRUE))))</f>
        <v>1</v>
      </c>
      <c r="K92" s="92" t="b">
        <f t="shared" si="11"/>
        <v>1</v>
      </c>
      <c r="L92" s="92" t="b">
        <f t="shared" si="11"/>
        <v>1</v>
      </c>
      <c r="M92" s="92" t="b">
        <f t="shared" si="11"/>
        <v>1</v>
      </c>
      <c r="N92" s="92" t="b">
        <f t="shared" si="11"/>
        <v>1</v>
      </c>
      <c r="O92" s="92" t="b">
        <f t="shared" si="11"/>
        <v>1</v>
      </c>
    </row>
    <row r="93" spans="1:16" s="72" customFormat="1" ht="20.399999999999999" x14ac:dyDescent="0.2">
      <c r="B93" s="92" t="s">
        <v>547</v>
      </c>
      <c r="C93" s="94" t="s">
        <v>460</v>
      </c>
      <c r="D93" s="32"/>
      <c r="E93" s="32"/>
      <c r="F93" s="32"/>
      <c r="G93" s="32"/>
      <c r="H93" s="32"/>
      <c r="I93" s="32"/>
      <c r="J93" s="92" t="b">
        <f t="shared" ref="J93:O93" si="12">IF(AND(_xlfn.AGGREGATE(9,6,J53,J54,J55,J56)=J52,J52&lt;&gt;0),TRUE,IF(AND(OR(J53=0,J54=0,J55=0,J56=0),J52=0,SUM(J53,J54,J55,J56)=0),TRUE,IF(AND(_xlfn.AGGREGATE(9,6,J53,J54,J55,J56)=0,J52=0,J53&lt;&gt;"N.d.",J54&lt;&gt;"N.d.",J55&lt;&gt;"N.d.",J56&lt;&gt;"N.d."),TRUE,IF(AND(ISTEXT(J53),ISTEXT(J54),ISTEXT(J55),ISTEXT(J56),ISTEXT(J52)),TRUE))))</f>
        <v>1</v>
      </c>
      <c r="K93" s="92" t="b">
        <f t="shared" si="12"/>
        <v>1</v>
      </c>
      <c r="L93" s="92" t="b">
        <f t="shared" si="12"/>
        <v>1</v>
      </c>
      <c r="M93" s="92" t="b">
        <f t="shared" si="12"/>
        <v>1</v>
      </c>
      <c r="N93" s="92" t="b">
        <f t="shared" si="12"/>
        <v>1</v>
      </c>
      <c r="O93" s="92" t="b">
        <f t="shared" si="12"/>
        <v>1</v>
      </c>
    </row>
    <row r="94" spans="1:16" s="72" customFormat="1" x14ac:dyDescent="0.2">
      <c r="B94" s="92" t="s">
        <v>548</v>
      </c>
      <c r="C94" s="94" t="s">
        <v>461</v>
      </c>
      <c r="D94" s="32"/>
      <c r="E94" s="32"/>
      <c r="F94" s="32"/>
      <c r="G94" s="32"/>
      <c r="H94" s="32"/>
      <c r="I94" s="32"/>
      <c r="J94" s="92" t="b">
        <f t="shared" ref="J94:O94" si="13">IF(AND(_xlfn.AGGREGATE(9,6,J62,J63,J64,J65)=J61,J61&lt;&gt;0),TRUE,IF(AND(OR(J62=0,J63=0,J64=0,J65=0),J61=0,SUM(J62,J63,J64,J65)=0),TRUE,IF(AND(_xlfn.AGGREGATE(9,6,J62,J63,J64,J65)=0,J61=0,J62&lt;&gt;"N.d.",J63&lt;&gt;"N.d.",J64&lt;&gt;"N.d.",J65&lt;&gt;"N.d."),TRUE,IF(AND(ISTEXT(J62),ISTEXT(J63),ISTEXT(J64),ISTEXT(J65),ISTEXT(J61)),TRUE))))</f>
        <v>1</v>
      </c>
      <c r="K94" s="92" t="b">
        <f t="shared" si="13"/>
        <v>1</v>
      </c>
      <c r="L94" s="92" t="b">
        <f t="shared" si="13"/>
        <v>1</v>
      </c>
      <c r="M94" s="92" t="b">
        <f t="shared" si="13"/>
        <v>1</v>
      </c>
      <c r="N94" s="92" t="b">
        <f t="shared" si="13"/>
        <v>1</v>
      </c>
      <c r="O94" s="92" t="b">
        <f t="shared" si="13"/>
        <v>1</v>
      </c>
    </row>
    <row r="95" spans="1:16" s="72" customFormat="1" x14ac:dyDescent="0.2">
      <c r="B95" s="92" t="s">
        <v>549</v>
      </c>
      <c r="C95" s="94" t="s">
        <v>566</v>
      </c>
      <c r="D95" s="92" t="b">
        <f>IF(AND(_xlfn.AGGREGATE(9,6,D39,D40,D41,D42,D43,D44,D45)=D28,D28&lt;&gt;0),TRUE,IF(AND(OR(D39=0,D40=0,D41=0,D42=0,D43=0,D44=0,D45=0),D28=0,SUM(D39,D40,D41,D42,D43,D44,D45)=0),TRUE,IF(AND(_xlfn.AGGREGATE(9,6,D39,D40,D41,D42,D43)=0,D28=0,D39&lt;&gt;"N.d.",D40&lt;&gt;"N.d.",D41&lt;&gt;"N.d.",D42&lt;&gt;"N.d.",D43&lt;&gt;"N.d."),TRUE,IF(AND(ISTEXT(D39),ISTEXT(D40),ISTEXT(D41),ISTEXT(D42),ISTEXT(D43),ISTEXT(D28)),TRUE))))</f>
        <v>1</v>
      </c>
      <c r="E95" s="92" t="b">
        <f t="shared" ref="E95:N95" si="14">IF(AND(_xlfn.AGGREGATE(9,6,E39,E40,E41,E42,E43,E44,E45)=E28,E28&lt;&gt;0),TRUE,IF(AND(OR(E39=0,E40=0,E41=0,E42=0,E43=0,E44=0,E45=0),E28=0,SUM(E39,E40,E41,E42,E43,E44,E45)=0),TRUE,IF(AND(_xlfn.AGGREGATE(9,6,E39,E40,E41,E42,E43)=0,E28=0,E39&lt;&gt;"N.d.",E40&lt;&gt;"N.d.",E41&lt;&gt;"N.d.",E42&lt;&gt;"N.d.",E43&lt;&gt;"N.d."),TRUE,IF(AND(ISTEXT(E39),ISTEXT(E40),ISTEXT(E41),ISTEXT(E42),ISTEXT(E43),ISTEXT(E28)),TRUE))))</f>
        <v>1</v>
      </c>
      <c r="F95" s="92" t="b">
        <f t="shared" si="14"/>
        <v>1</v>
      </c>
      <c r="G95" s="92" t="b">
        <f t="shared" si="14"/>
        <v>1</v>
      </c>
      <c r="H95" s="92" t="b">
        <f t="shared" si="14"/>
        <v>1</v>
      </c>
      <c r="I95" s="92" t="b">
        <f t="shared" si="14"/>
        <v>1</v>
      </c>
      <c r="J95" s="92" t="b">
        <f t="shared" si="14"/>
        <v>1</v>
      </c>
      <c r="K95" s="92" t="b">
        <f t="shared" si="14"/>
        <v>1</v>
      </c>
      <c r="L95" s="92" t="b">
        <f t="shared" si="14"/>
        <v>1</v>
      </c>
      <c r="M95" s="92" t="b">
        <f t="shared" si="14"/>
        <v>1</v>
      </c>
      <c r="N95" s="92" t="b">
        <f t="shared" si="14"/>
        <v>1</v>
      </c>
      <c r="O95" s="92" t="b">
        <f>IF(AND(_xlfn.AGGREGATE(9,6,O39,O40,O41,O42,O43,O44,O45)=O28,O28&lt;&gt;0),TRUE,IF(AND(OR(O39=0,O40=0,O41=0,O42=0,O43=0,O44=0,O45=0),O28=0,SUM(O39,O40,O41,O42,O43,O44,O45)=0),TRUE,IF(AND(_xlfn.AGGREGATE(9,6,O39,O40,O41,O42,O43)=0,O28=0,O39&lt;&gt;"N.d.",O40&lt;&gt;"N.d.",O41&lt;&gt;"N.d.",O42&lt;&gt;"N.d.",O43&lt;&gt;"N.d."),TRUE,IF(AND(ISTEXT(O39),ISTEXT(O40),ISTEXT(O41),ISTEXT(O42),ISTEXT(O43),ISTEXT(O28)),TRUE))))</f>
        <v>1</v>
      </c>
    </row>
    <row r="96" spans="1:16" s="72" customFormat="1" x14ac:dyDescent="0.2">
      <c r="B96" s="92" t="s">
        <v>550</v>
      </c>
      <c r="C96" s="95" t="s">
        <v>567</v>
      </c>
      <c r="D96" s="92" t="b">
        <f>IF(AND(_xlfn.AGGREGATE(9,6,D69,D70,D71,D72,D73)=D59,D59&lt;&gt;0),TRUE,IF(AND(OR(D69=0,D70=0,D71=0,D72=0),D59=0,SUM(D69,D70,D71,D72)=0),TRUE,IF(AND(_xlfn.AGGREGATE(9,6,D69,D70,D71,D72)=0,D59=0,D69&lt;&gt;"N.d.",D70&lt;&gt;"N.d.",D71&lt;&gt;"N.d.",D72&lt;&gt;"N.d."),TRUE,IF(AND(ISTEXT(D69),ISTEXT(D70),ISTEXT(D71),ISTEXT(D72),ISTEXT(D59)),TRUE))))</f>
        <v>1</v>
      </c>
      <c r="E96" s="92" t="b">
        <f t="shared" ref="E96:O96" si="15">IF(AND(_xlfn.AGGREGATE(9,6,E69,E70,E71,E72,E73)=E59,E59&lt;&gt;0),TRUE,IF(AND(OR(E69=0,E70=0,E71=0,E72=0),E59=0,SUM(E69,E70,E71,E72)=0),TRUE,IF(AND(_xlfn.AGGREGATE(9,6,E69,E70,E71,E72)=0,E59=0,E69&lt;&gt;"N.d.",E70&lt;&gt;"N.d.",E71&lt;&gt;"N.d.",E72&lt;&gt;"N.d."),TRUE,IF(AND(ISTEXT(E69),ISTEXT(E70),ISTEXT(E71),ISTEXT(E72),ISTEXT(E59)),TRUE))))</f>
        <v>1</v>
      </c>
      <c r="F96" s="92" t="b">
        <f t="shared" si="15"/>
        <v>1</v>
      </c>
      <c r="G96" s="92" t="b">
        <f t="shared" si="15"/>
        <v>1</v>
      </c>
      <c r="H96" s="92" t="b">
        <f t="shared" si="15"/>
        <v>1</v>
      </c>
      <c r="I96" s="92" t="b">
        <f t="shared" si="15"/>
        <v>1</v>
      </c>
      <c r="J96" s="92" t="b">
        <f t="shared" si="15"/>
        <v>1</v>
      </c>
      <c r="K96" s="92" t="b">
        <f t="shared" si="15"/>
        <v>1</v>
      </c>
      <c r="L96" s="92" t="b">
        <f t="shared" si="15"/>
        <v>1</v>
      </c>
      <c r="M96" s="92" t="b">
        <f t="shared" si="15"/>
        <v>1</v>
      </c>
      <c r="N96" s="92" t="b">
        <f t="shared" si="15"/>
        <v>1</v>
      </c>
      <c r="O96" s="92" t="b">
        <f t="shared" si="15"/>
        <v>1</v>
      </c>
    </row>
  </sheetData>
  <mergeCells count="17">
    <mergeCell ref="B80:O80"/>
    <mergeCell ref="D8:I8"/>
    <mergeCell ref="J8:O8"/>
    <mergeCell ref="D9:E9"/>
    <mergeCell ref="F9:G9"/>
    <mergeCell ref="H9:I9"/>
    <mergeCell ref="J9:K9"/>
    <mergeCell ref="L9:M9"/>
    <mergeCell ref="N9:O9"/>
    <mergeCell ref="F4:G4"/>
    <mergeCell ref="J4:K4"/>
    <mergeCell ref="M4:O4"/>
    <mergeCell ref="J2:K2"/>
    <mergeCell ref="M2:O2"/>
    <mergeCell ref="F3:G3"/>
    <mergeCell ref="J3:K3"/>
    <mergeCell ref="M3:O3"/>
  </mergeCells>
  <dataValidations count="1">
    <dataValidation type="custom" allowBlank="1" showErrorMessage="1" errorTitle="Walidacja" error="Możliwość uzupełniania komórek o liczby, 0 lub N.d." prompt="Mozliwość wprowadzenia liczby , 0 lub &quot;N.d.&quot;" sqref="D11:O14 D16:O18 J20:O28 D28:I28 J30:O37 D39:O46 D48:O50 J52:O59 D59:I59 J61:O67 D76:D78 D69:O73">
      <formula1>OR(ISNUMBER(D11),D11="N.d.")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P94"/>
  <sheetViews>
    <sheetView topLeftCell="F1" zoomScale="85" zoomScaleNormal="85" workbookViewId="0">
      <selection activeCell="O6" sqref="O6"/>
    </sheetView>
  </sheetViews>
  <sheetFormatPr defaultColWidth="0" defaultRowHeight="10.199999999999999" x14ac:dyDescent="0.2"/>
  <cols>
    <col min="1" max="1" width="2.83203125" style="6" customWidth="1"/>
    <col min="2" max="2" width="17.6640625" style="6" customWidth="1"/>
    <col min="3" max="3" width="120.83203125" style="6" customWidth="1"/>
    <col min="4" max="4" width="14.83203125" style="6" customWidth="1"/>
    <col min="5" max="5" width="17.5" style="6" customWidth="1"/>
    <col min="6" max="15" width="14.83203125" style="6" customWidth="1"/>
    <col min="16" max="16" width="2.83203125" style="6" customWidth="1"/>
    <col min="17" max="16384" width="9.33203125" style="6" hidden="1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7"/>
      <c r="J2" s="122" t="s">
        <v>42</v>
      </c>
      <c r="K2" s="122"/>
      <c r="L2" s="8" t="s">
        <v>39</v>
      </c>
      <c r="M2" s="122" t="s">
        <v>38</v>
      </c>
      <c r="N2" s="122"/>
      <c r="O2" s="122"/>
      <c r="P2" s="1"/>
    </row>
    <row r="3" spans="1:16" x14ac:dyDescent="0.2">
      <c r="A3" s="1"/>
      <c r="B3" s="1"/>
      <c r="C3" s="1"/>
      <c r="D3" s="9" t="s">
        <v>36</v>
      </c>
      <c r="E3" s="10"/>
      <c r="F3" s="130"/>
      <c r="G3" s="131"/>
      <c r="H3" s="1"/>
      <c r="I3" s="7" t="s">
        <v>40</v>
      </c>
      <c r="J3" s="124"/>
      <c r="K3" s="124"/>
      <c r="L3" s="33"/>
      <c r="M3" s="123"/>
      <c r="N3" s="123"/>
      <c r="O3" s="123"/>
      <c r="P3" s="1"/>
    </row>
    <row r="4" spans="1:16" x14ac:dyDescent="0.2">
      <c r="A4" s="1"/>
      <c r="B4" s="1"/>
      <c r="C4" s="1"/>
      <c r="D4" s="9" t="s">
        <v>37</v>
      </c>
      <c r="E4" s="10"/>
      <c r="F4" s="130"/>
      <c r="G4" s="131"/>
      <c r="H4" s="1"/>
      <c r="I4" s="7" t="s">
        <v>41</v>
      </c>
      <c r="J4" s="124"/>
      <c r="K4" s="124"/>
      <c r="L4" s="33"/>
      <c r="M4" s="123"/>
      <c r="N4" s="123"/>
      <c r="O4" s="123"/>
      <c r="P4" s="1"/>
    </row>
    <row r="5" spans="1:1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13" customFormat="1" ht="15.6" x14ac:dyDescent="0.2">
      <c r="A6" s="11"/>
      <c r="B6" s="12" t="s">
        <v>568</v>
      </c>
      <c r="C6" s="26"/>
      <c r="D6" s="11"/>
      <c r="E6" s="11"/>
      <c r="F6" s="11"/>
      <c r="G6" s="11"/>
      <c r="H6" s="11"/>
      <c r="I6" s="11"/>
      <c r="J6" s="11"/>
      <c r="K6" s="109" t="s">
        <v>43</v>
      </c>
      <c r="L6" s="110"/>
      <c r="M6" s="108"/>
      <c r="N6" s="111" t="s">
        <v>44</v>
      </c>
      <c r="O6" s="108"/>
      <c r="P6" s="11"/>
    </row>
    <row r="7" spans="1:16" s="72" customFormat="1" x14ac:dyDescent="0.2">
      <c r="A7" s="71"/>
      <c r="B7" s="77"/>
      <c r="C7" s="77"/>
      <c r="D7" s="73" t="s">
        <v>434</v>
      </c>
      <c r="E7" s="75" t="s">
        <v>437</v>
      </c>
      <c r="F7" s="73" t="s">
        <v>435</v>
      </c>
      <c r="G7" s="75" t="s">
        <v>438</v>
      </c>
      <c r="H7" s="73" t="s">
        <v>436</v>
      </c>
      <c r="I7" s="75" t="s">
        <v>439</v>
      </c>
      <c r="J7" s="73" t="s">
        <v>440</v>
      </c>
      <c r="K7" s="73" t="s">
        <v>441</v>
      </c>
      <c r="L7" s="73" t="s">
        <v>442</v>
      </c>
      <c r="M7" s="74" t="s">
        <v>443</v>
      </c>
      <c r="N7" s="73" t="s">
        <v>445</v>
      </c>
      <c r="O7" s="74" t="s">
        <v>444</v>
      </c>
      <c r="P7" s="71"/>
    </row>
    <row r="8" spans="1:16" ht="11.25" customHeight="1" x14ac:dyDescent="0.2">
      <c r="A8" s="1"/>
      <c r="B8" s="14"/>
      <c r="C8" s="15"/>
      <c r="D8" s="125" t="s">
        <v>1</v>
      </c>
      <c r="E8" s="125"/>
      <c r="F8" s="125"/>
      <c r="G8" s="125"/>
      <c r="H8" s="125"/>
      <c r="I8" s="126"/>
      <c r="J8" s="122" t="s">
        <v>2</v>
      </c>
      <c r="K8" s="122"/>
      <c r="L8" s="122"/>
      <c r="M8" s="122"/>
      <c r="N8" s="122"/>
      <c r="O8" s="122"/>
      <c r="P8" s="1"/>
    </row>
    <row r="9" spans="1:16" x14ac:dyDescent="0.2">
      <c r="A9" s="1"/>
      <c r="B9" s="16"/>
      <c r="C9" s="17"/>
      <c r="D9" s="126" t="s">
        <v>3</v>
      </c>
      <c r="E9" s="122"/>
      <c r="F9" s="122" t="s">
        <v>4</v>
      </c>
      <c r="G9" s="122"/>
      <c r="H9" s="122" t="s">
        <v>5</v>
      </c>
      <c r="I9" s="122"/>
      <c r="J9" s="122" t="s">
        <v>3</v>
      </c>
      <c r="K9" s="122"/>
      <c r="L9" s="122" t="s">
        <v>4</v>
      </c>
      <c r="M9" s="122"/>
      <c r="N9" s="122" t="s">
        <v>5</v>
      </c>
      <c r="O9" s="122"/>
      <c r="P9" s="1"/>
    </row>
    <row r="10" spans="1:16" x14ac:dyDescent="0.2">
      <c r="A10" s="1"/>
      <c r="B10" s="18"/>
      <c r="C10" s="19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"/>
    </row>
    <row r="11" spans="1:16" x14ac:dyDescent="0.2">
      <c r="A11" s="1"/>
      <c r="B11" s="21" t="s">
        <v>133</v>
      </c>
      <c r="C11" s="22" t="s">
        <v>270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1"/>
    </row>
    <row r="12" spans="1:16" x14ac:dyDescent="0.2">
      <c r="A12" s="1"/>
      <c r="B12" s="21" t="s">
        <v>134</v>
      </c>
      <c r="C12" s="5" t="s">
        <v>16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1"/>
    </row>
    <row r="13" spans="1:16" x14ac:dyDescent="0.2">
      <c r="A13" s="1"/>
      <c r="B13" s="21" t="s">
        <v>135</v>
      </c>
      <c r="C13" s="5" t="s">
        <v>271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1"/>
    </row>
    <row r="14" spans="1:16" x14ac:dyDescent="0.2">
      <c r="A14" s="1"/>
      <c r="B14" s="21" t="s">
        <v>136</v>
      </c>
      <c r="C14" s="5" t="s">
        <v>272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1"/>
    </row>
    <row r="15" spans="1:16" x14ac:dyDescent="0.2">
      <c r="A15" s="1"/>
      <c r="B15" s="21"/>
      <c r="C15" s="21" t="s">
        <v>273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1"/>
    </row>
    <row r="16" spans="1:16" x14ac:dyDescent="0.2">
      <c r="A16" s="1"/>
      <c r="B16" s="21" t="s">
        <v>137</v>
      </c>
      <c r="C16" s="5" t="s">
        <v>265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"/>
    </row>
    <row r="17" spans="1:16" x14ac:dyDescent="0.2">
      <c r="A17" s="1"/>
      <c r="B17" s="21" t="s">
        <v>138</v>
      </c>
      <c r="C17" s="5" t="s">
        <v>266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"/>
    </row>
    <row r="18" spans="1:16" x14ac:dyDescent="0.2">
      <c r="A18" s="1"/>
      <c r="B18" s="21" t="s">
        <v>139</v>
      </c>
      <c r="C18" s="22" t="s">
        <v>274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"/>
    </row>
    <row r="19" spans="1:16" x14ac:dyDescent="0.2">
      <c r="A19" s="1"/>
      <c r="B19" s="21"/>
      <c r="C19" s="5" t="s">
        <v>267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1"/>
    </row>
    <row r="20" spans="1:16" x14ac:dyDescent="0.2">
      <c r="A20" s="1"/>
      <c r="B20" s="21" t="s">
        <v>140</v>
      </c>
      <c r="C20" s="5" t="s">
        <v>275</v>
      </c>
      <c r="D20" s="32"/>
      <c r="E20" s="32"/>
      <c r="F20" s="32"/>
      <c r="G20" s="32"/>
      <c r="H20" s="32"/>
      <c r="I20" s="32"/>
      <c r="J20" s="30"/>
      <c r="K20" s="30"/>
      <c r="L20" s="30"/>
      <c r="M20" s="30"/>
      <c r="N20" s="30"/>
      <c r="O20" s="30"/>
      <c r="P20" s="1"/>
    </row>
    <row r="21" spans="1:16" x14ac:dyDescent="0.2">
      <c r="A21" s="1"/>
      <c r="B21" s="21" t="s">
        <v>141</v>
      </c>
      <c r="C21" s="5" t="s">
        <v>276</v>
      </c>
      <c r="D21" s="32"/>
      <c r="E21" s="32"/>
      <c r="F21" s="32"/>
      <c r="G21" s="32"/>
      <c r="H21" s="32"/>
      <c r="I21" s="32"/>
      <c r="J21" s="30"/>
      <c r="K21" s="30"/>
      <c r="L21" s="30"/>
      <c r="M21" s="30"/>
      <c r="N21" s="30"/>
      <c r="O21" s="30"/>
      <c r="P21" s="1"/>
    </row>
    <row r="22" spans="1:16" x14ac:dyDescent="0.2">
      <c r="A22" s="1"/>
      <c r="B22" s="21" t="s">
        <v>142</v>
      </c>
      <c r="C22" s="5" t="s">
        <v>277</v>
      </c>
      <c r="D22" s="32"/>
      <c r="E22" s="32"/>
      <c r="F22" s="32"/>
      <c r="G22" s="32"/>
      <c r="H22" s="32"/>
      <c r="I22" s="32"/>
      <c r="J22" s="30"/>
      <c r="K22" s="30"/>
      <c r="L22" s="30"/>
      <c r="M22" s="30"/>
      <c r="N22" s="30"/>
      <c r="O22" s="30"/>
      <c r="P22" s="1"/>
    </row>
    <row r="23" spans="1:16" x14ac:dyDescent="0.2">
      <c r="A23" s="1"/>
      <c r="B23" s="21" t="s">
        <v>143</v>
      </c>
      <c r="C23" s="5" t="s">
        <v>278</v>
      </c>
      <c r="D23" s="32"/>
      <c r="E23" s="32"/>
      <c r="F23" s="32"/>
      <c r="G23" s="32"/>
      <c r="H23" s="32"/>
      <c r="I23" s="32"/>
      <c r="J23" s="30"/>
      <c r="K23" s="30"/>
      <c r="L23" s="30"/>
      <c r="M23" s="30"/>
      <c r="N23" s="30"/>
      <c r="O23" s="30"/>
      <c r="P23" s="1"/>
    </row>
    <row r="24" spans="1:16" x14ac:dyDescent="0.2">
      <c r="A24" s="1"/>
      <c r="B24" s="21" t="s">
        <v>144</v>
      </c>
      <c r="C24" s="5" t="s">
        <v>279</v>
      </c>
      <c r="D24" s="32"/>
      <c r="E24" s="32"/>
      <c r="F24" s="32"/>
      <c r="G24" s="32"/>
      <c r="H24" s="32"/>
      <c r="I24" s="32"/>
      <c r="J24" s="30"/>
      <c r="K24" s="30"/>
      <c r="L24" s="30"/>
      <c r="M24" s="30"/>
      <c r="N24" s="30"/>
      <c r="O24" s="30"/>
      <c r="P24" s="1"/>
    </row>
    <row r="25" spans="1:16" x14ac:dyDescent="0.2">
      <c r="A25" s="1"/>
      <c r="B25" s="21" t="s">
        <v>145</v>
      </c>
      <c r="C25" s="5" t="s">
        <v>280</v>
      </c>
      <c r="D25" s="32"/>
      <c r="E25" s="32"/>
      <c r="F25" s="32"/>
      <c r="G25" s="32"/>
      <c r="H25" s="32"/>
      <c r="I25" s="32"/>
      <c r="J25" s="30"/>
      <c r="K25" s="30"/>
      <c r="L25" s="30"/>
      <c r="M25" s="30"/>
      <c r="N25" s="30"/>
      <c r="O25" s="30"/>
      <c r="P25" s="1"/>
    </row>
    <row r="26" spans="1:16" x14ac:dyDescent="0.2">
      <c r="A26" s="1"/>
      <c r="B26" s="21" t="s">
        <v>146</v>
      </c>
      <c r="C26" s="5" t="s">
        <v>281</v>
      </c>
      <c r="D26" s="32"/>
      <c r="E26" s="32"/>
      <c r="F26" s="32"/>
      <c r="G26" s="32"/>
      <c r="H26" s="32"/>
      <c r="I26" s="32"/>
      <c r="J26" s="30"/>
      <c r="K26" s="30"/>
      <c r="L26" s="30"/>
      <c r="M26" s="30"/>
      <c r="N26" s="30"/>
      <c r="O26" s="30"/>
      <c r="P26" s="1"/>
    </row>
    <row r="27" spans="1:16" x14ac:dyDescent="0.2">
      <c r="A27" s="1"/>
      <c r="B27" s="21" t="s">
        <v>147</v>
      </c>
      <c r="C27" s="5" t="s">
        <v>282</v>
      </c>
      <c r="D27" s="32"/>
      <c r="E27" s="32"/>
      <c r="F27" s="32"/>
      <c r="G27" s="32"/>
      <c r="H27" s="32"/>
      <c r="I27" s="32"/>
      <c r="J27" s="30"/>
      <c r="K27" s="30"/>
      <c r="L27" s="30"/>
      <c r="M27" s="30"/>
      <c r="N27" s="30"/>
      <c r="O27" s="30"/>
      <c r="P27" s="1"/>
    </row>
    <row r="28" spans="1:16" x14ac:dyDescent="0.2">
      <c r="A28" s="1"/>
      <c r="B28" s="21" t="s">
        <v>148</v>
      </c>
      <c r="C28" s="22" t="s">
        <v>24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"/>
    </row>
    <row r="29" spans="1:16" x14ac:dyDescent="0.2">
      <c r="A29" s="1"/>
      <c r="B29" s="21"/>
      <c r="C29" s="5" t="s">
        <v>283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1"/>
    </row>
    <row r="30" spans="1:16" x14ac:dyDescent="0.2">
      <c r="A30" s="1"/>
      <c r="B30" s="21" t="s">
        <v>149</v>
      </c>
      <c r="C30" s="5" t="s">
        <v>21</v>
      </c>
      <c r="D30" s="32"/>
      <c r="E30" s="32"/>
      <c r="F30" s="32"/>
      <c r="G30" s="32"/>
      <c r="H30" s="32"/>
      <c r="I30" s="32"/>
      <c r="J30" s="30"/>
      <c r="K30" s="30"/>
      <c r="L30" s="30"/>
      <c r="M30" s="30"/>
      <c r="N30" s="30"/>
      <c r="O30" s="30"/>
      <c r="P30" s="1"/>
    </row>
    <row r="31" spans="1:16" x14ac:dyDescent="0.2">
      <c r="A31" s="1"/>
      <c r="B31" s="21" t="s">
        <v>150</v>
      </c>
      <c r="C31" s="5" t="s">
        <v>253</v>
      </c>
      <c r="D31" s="32"/>
      <c r="E31" s="32"/>
      <c r="F31" s="32"/>
      <c r="G31" s="32"/>
      <c r="H31" s="32"/>
      <c r="I31" s="32"/>
      <c r="J31" s="30"/>
      <c r="K31" s="30"/>
      <c r="L31" s="30"/>
      <c r="M31" s="30"/>
      <c r="N31" s="30"/>
      <c r="O31" s="30"/>
      <c r="P31" s="1"/>
    </row>
    <row r="32" spans="1:16" x14ac:dyDescent="0.2">
      <c r="A32" s="1"/>
      <c r="B32" s="21" t="s">
        <v>151</v>
      </c>
      <c r="C32" s="5" t="s">
        <v>254</v>
      </c>
      <c r="D32" s="32"/>
      <c r="E32" s="32"/>
      <c r="F32" s="32"/>
      <c r="G32" s="32"/>
      <c r="H32" s="32"/>
      <c r="I32" s="32"/>
      <c r="J32" s="30"/>
      <c r="K32" s="30"/>
      <c r="L32" s="30"/>
      <c r="M32" s="30"/>
      <c r="N32" s="30"/>
      <c r="O32" s="30"/>
      <c r="P32" s="1"/>
    </row>
    <row r="33" spans="1:16" x14ac:dyDescent="0.2">
      <c r="A33" s="1"/>
      <c r="B33" s="21" t="s">
        <v>152</v>
      </c>
      <c r="C33" s="5" t="s">
        <v>255</v>
      </c>
      <c r="D33" s="32"/>
      <c r="E33" s="32"/>
      <c r="F33" s="32"/>
      <c r="G33" s="32"/>
      <c r="H33" s="32"/>
      <c r="I33" s="32"/>
      <c r="J33" s="30"/>
      <c r="K33" s="30"/>
      <c r="L33" s="30"/>
      <c r="M33" s="30"/>
      <c r="N33" s="30"/>
      <c r="O33" s="30"/>
      <c r="P33" s="1"/>
    </row>
    <row r="34" spans="1:16" x14ac:dyDescent="0.2">
      <c r="A34" s="1"/>
      <c r="B34" s="21" t="s">
        <v>153</v>
      </c>
      <c r="C34" s="5" t="s">
        <v>256</v>
      </c>
      <c r="D34" s="32"/>
      <c r="E34" s="32"/>
      <c r="F34" s="32"/>
      <c r="G34" s="32"/>
      <c r="H34" s="32"/>
      <c r="I34" s="32"/>
      <c r="J34" s="30"/>
      <c r="K34" s="30"/>
      <c r="L34" s="30"/>
      <c r="M34" s="30"/>
      <c r="N34" s="30"/>
      <c r="O34" s="30"/>
      <c r="P34" s="1"/>
    </row>
    <row r="35" spans="1:16" x14ac:dyDescent="0.2">
      <c r="A35" s="1"/>
      <c r="B35" s="21" t="s">
        <v>154</v>
      </c>
      <c r="C35" s="5" t="s">
        <v>257</v>
      </c>
      <c r="D35" s="32"/>
      <c r="E35" s="32"/>
      <c r="F35" s="32"/>
      <c r="G35" s="32"/>
      <c r="H35" s="32"/>
      <c r="I35" s="32"/>
      <c r="J35" s="30"/>
      <c r="K35" s="30"/>
      <c r="L35" s="30"/>
      <c r="M35" s="30"/>
      <c r="N35" s="30"/>
      <c r="O35" s="30"/>
      <c r="P35" s="1"/>
    </row>
    <row r="36" spans="1:16" x14ac:dyDescent="0.2">
      <c r="A36" s="1"/>
      <c r="B36" s="21" t="s">
        <v>155</v>
      </c>
      <c r="C36" s="5" t="s">
        <v>22</v>
      </c>
      <c r="D36" s="32"/>
      <c r="E36" s="32"/>
      <c r="F36" s="32"/>
      <c r="G36" s="32"/>
      <c r="H36" s="32"/>
      <c r="I36" s="32"/>
      <c r="J36" s="30"/>
      <c r="K36" s="30"/>
      <c r="L36" s="30"/>
      <c r="M36" s="30"/>
      <c r="N36" s="30"/>
      <c r="O36" s="30"/>
      <c r="P36" s="1"/>
    </row>
    <row r="37" spans="1:16" x14ac:dyDescent="0.2">
      <c r="A37" s="1"/>
      <c r="B37" s="21" t="s">
        <v>156</v>
      </c>
      <c r="C37" s="5" t="s">
        <v>258</v>
      </c>
      <c r="D37" s="32"/>
      <c r="E37" s="32"/>
      <c r="F37" s="32"/>
      <c r="G37" s="32"/>
      <c r="H37" s="32"/>
      <c r="I37" s="32"/>
      <c r="J37" s="30"/>
      <c r="K37" s="30"/>
      <c r="L37" s="30"/>
      <c r="M37" s="30"/>
      <c r="N37" s="30"/>
      <c r="O37" s="30"/>
      <c r="P37" s="1"/>
    </row>
    <row r="38" spans="1:16" x14ac:dyDescent="0.2">
      <c r="A38" s="1"/>
      <c r="B38" s="21"/>
      <c r="C38" s="5" t="s">
        <v>33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1"/>
    </row>
    <row r="39" spans="1:16" x14ac:dyDescent="0.2">
      <c r="A39" s="1"/>
      <c r="B39" s="21" t="s">
        <v>157</v>
      </c>
      <c r="C39" s="5" t="s">
        <v>26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1"/>
    </row>
    <row r="40" spans="1:16" x14ac:dyDescent="0.2">
      <c r="A40" s="1"/>
      <c r="B40" s="21" t="s">
        <v>158</v>
      </c>
      <c r="C40" s="5" t="s">
        <v>29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1"/>
    </row>
    <row r="41" spans="1:16" x14ac:dyDescent="0.2">
      <c r="A41" s="1"/>
      <c r="B41" s="21" t="s">
        <v>159</v>
      </c>
      <c r="C41" s="5" t="s">
        <v>284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1"/>
    </row>
    <row r="42" spans="1:16" x14ac:dyDescent="0.2">
      <c r="A42" s="1"/>
      <c r="B42" s="21" t="s">
        <v>569</v>
      </c>
      <c r="C42" s="5" t="s">
        <v>571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"/>
    </row>
    <row r="43" spans="1:16" x14ac:dyDescent="0.2">
      <c r="A43" s="1"/>
      <c r="B43" s="21" t="s">
        <v>570</v>
      </c>
      <c r="C43" s="5" t="s">
        <v>565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1"/>
    </row>
    <row r="44" spans="1:16" x14ac:dyDescent="0.2">
      <c r="A44" s="1"/>
      <c r="B44" s="21" t="s">
        <v>160</v>
      </c>
      <c r="C44" s="5" t="s">
        <v>285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"/>
    </row>
    <row r="45" spans="1:16" x14ac:dyDescent="0.2">
      <c r="A45" s="1"/>
      <c r="B45" s="21"/>
      <c r="C45" s="5" t="s">
        <v>286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1"/>
    </row>
    <row r="46" spans="1:16" x14ac:dyDescent="0.2">
      <c r="A46" s="1"/>
      <c r="B46" s="21" t="s">
        <v>161</v>
      </c>
      <c r="C46" s="5" t="s">
        <v>287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x14ac:dyDescent="0.2">
      <c r="A47" s="1"/>
      <c r="B47" s="21" t="s">
        <v>162</v>
      </c>
      <c r="C47" s="5" t="s">
        <v>288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1"/>
    </row>
    <row r="48" spans="1:16" x14ac:dyDescent="0.2">
      <c r="A48" s="1"/>
      <c r="B48" s="21" t="s">
        <v>163</v>
      </c>
      <c r="C48" s="22" t="s">
        <v>19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1"/>
    </row>
    <row r="49" spans="1:16" x14ac:dyDescent="0.2">
      <c r="A49" s="1"/>
      <c r="B49" s="21"/>
      <c r="C49" s="5" t="s">
        <v>267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1"/>
    </row>
    <row r="50" spans="1:16" x14ac:dyDescent="0.2">
      <c r="A50" s="1"/>
      <c r="B50" s="21" t="s">
        <v>164</v>
      </c>
      <c r="C50" s="5" t="s">
        <v>275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  <c r="N50" s="30"/>
      <c r="O50" s="30"/>
      <c r="P50" s="1"/>
    </row>
    <row r="51" spans="1:16" x14ac:dyDescent="0.2">
      <c r="A51" s="1"/>
      <c r="B51" s="21" t="s">
        <v>165</v>
      </c>
      <c r="C51" s="5" t="s">
        <v>276</v>
      </c>
      <c r="D51" s="32"/>
      <c r="E51" s="32"/>
      <c r="F51" s="32"/>
      <c r="G51" s="32"/>
      <c r="H51" s="32"/>
      <c r="I51" s="32"/>
      <c r="J51" s="30"/>
      <c r="K51" s="30"/>
      <c r="L51" s="30"/>
      <c r="M51" s="30"/>
      <c r="N51" s="30"/>
      <c r="O51" s="30"/>
      <c r="P51" s="1"/>
    </row>
    <row r="52" spans="1:16" x14ac:dyDescent="0.2">
      <c r="A52" s="1"/>
      <c r="B52" s="21" t="s">
        <v>166</v>
      </c>
      <c r="C52" s="5" t="s">
        <v>277</v>
      </c>
      <c r="D52" s="32"/>
      <c r="E52" s="32"/>
      <c r="F52" s="32"/>
      <c r="G52" s="32"/>
      <c r="H52" s="32"/>
      <c r="I52" s="32"/>
      <c r="J52" s="30"/>
      <c r="K52" s="30"/>
      <c r="L52" s="30"/>
      <c r="M52" s="30"/>
      <c r="N52" s="30"/>
      <c r="O52" s="30"/>
      <c r="P52" s="1"/>
    </row>
    <row r="53" spans="1:16" x14ac:dyDescent="0.2">
      <c r="A53" s="1"/>
      <c r="B53" s="21" t="s">
        <v>167</v>
      </c>
      <c r="C53" s="5" t="s">
        <v>278</v>
      </c>
      <c r="D53" s="32"/>
      <c r="E53" s="32"/>
      <c r="F53" s="32"/>
      <c r="G53" s="32"/>
      <c r="H53" s="32"/>
      <c r="I53" s="32"/>
      <c r="J53" s="30"/>
      <c r="K53" s="30"/>
      <c r="L53" s="30"/>
      <c r="M53" s="30"/>
      <c r="N53" s="30"/>
      <c r="O53" s="30"/>
      <c r="P53" s="1"/>
    </row>
    <row r="54" spans="1:16" x14ac:dyDescent="0.2">
      <c r="A54" s="1"/>
      <c r="B54" s="21" t="s">
        <v>168</v>
      </c>
      <c r="C54" s="5" t="s">
        <v>280</v>
      </c>
      <c r="D54" s="32"/>
      <c r="E54" s="32"/>
      <c r="F54" s="32"/>
      <c r="G54" s="32"/>
      <c r="H54" s="32"/>
      <c r="I54" s="32"/>
      <c r="J54" s="30"/>
      <c r="K54" s="30"/>
      <c r="L54" s="30"/>
      <c r="M54" s="30"/>
      <c r="N54" s="30"/>
      <c r="O54" s="30"/>
      <c r="P54" s="1"/>
    </row>
    <row r="55" spans="1:16" x14ac:dyDescent="0.2">
      <c r="A55" s="1"/>
      <c r="B55" s="21" t="s">
        <v>169</v>
      </c>
      <c r="C55" s="5" t="s">
        <v>281</v>
      </c>
      <c r="D55" s="32"/>
      <c r="E55" s="32"/>
      <c r="F55" s="32"/>
      <c r="G55" s="32"/>
      <c r="H55" s="32"/>
      <c r="I55" s="32"/>
      <c r="J55" s="30"/>
      <c r="K55" s="30"/>
      <c r="L55" s="30"/>
      <c r="M55" s="30"/>
      <c r="N55" s="30"/>
      <c r="O55" s="30"/>
      <c r="P55" s="1"/>
    </row>
    <row r="56" spans="1:16" x14ac:dyDescent="0.2">
      <c r="A56" s="1"/>
      <c r="B56" s="21" t="s">
        <v>170</v>
      </c>
      <c r="C56" s="5" t="s">
        <v>282</v>
      </c>
      <c r="D56" s="32"/>
      <c r="E56" s="32"/>
      <c r="F56" s="32"/>
      <c r="G56" s="32"/>
      <c r="H56" s="32"/>
      <c r="I56" s="32"/>
      <c r="J56" s="30"/>
      <c r="K56" s="30"/>
      <c r="L56" s="30"/>
      <c r="M56" s="30"/>
      <c r="N56" s="30"/>
      <c r="O56" s="30"/>
      <c r="P56" s="1"/>
    </row>
    <row r="57" spans="1:16" x14ac:dyDescent="0.2">
      <c r="A57" s="1"/>
      <c r="B57" s="21" t="s">
        <v>217</v>
      </c>
      <c r="C57" s="22" t="s">
        <v>24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1"/>
    </row>
    <row r="58" spans="1:16" x14ac:dyDescent="0.2">
      <c r="A58" s="1"/>
      <c r="B58" s="21"/>
      <c r="C58" s="5" t="s">
        <v>283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1"/>
    </row>
    <row r="59" spans="1:16" x14ac:dyDescent="0.2">
      <c r="A59" s="1"/>
      <c r="B59" s="21" t="s">
        <v>218</v>
      </c>
      <c r="C59" s="21" t="s">
        <v>21</v>
      </c>
      <c r="D59" s="32"/>
      <c r="E59" s="32"/>
      <c r="F59" s="32"/>
      <c r="G59" s="32"/>
      <c r="H59" s="32"/>
      <c r="I59" s="32"/>
      <c r="J59" s="30"/>
      <c r="K59" s="30"/>
      <c r="L59" s="30"/>
      <c r="M59" s="30"/>
      <c r="N59" s="30"/>
      <c r="O59" s="30"/>
      <c r="P59" s="1"/>
    </row>
    <row r="60" spans="1:16" x14ac:dyDescent="0.2">
      <c r="A60" s="1"/>
      <c r="B60" s="21" t="s">
        <v>219</v>
      </c>
      <c r="C60" s="21" t="s">
        <v>253</v>
      </c>
      <c r="D60" s="32"/>
      <c r="E60" s="32"/>
      <c r="F60" s="32"/>
      <c r="G60" s="32"/>
      <c r="H60" s="32"/>
      <c r="I60" s="32"/>
      <c r="J60" s="30"/>
      <c r="K60" s="30"/>
      <c r="L60" s="30"/>
      <c r="M60" s="30"/>
      <c r="N60" s="30"/>
      <c r="O60" s="30"/>
      <c r="P60" s="1"/>
    </row>
    <row r="61" spans="1:16" x14ac:dyDescent="0.2">
      <c r="A61" s="1"/>
      <c r="B61" s="21" t="s">
        <v>220</v>
      </c>
      <c r="C61" s="21" t="s">
        <v>254</v>
      </c>
      <c r="D61" s="32"/>
      <c r="E61" s="32"/>
      <c r="F61" s="32"/>
      <c r="G61" s="32"/>
      <c r="H61" s="32"/>
      <c r="I61" s="32"/>
      <c r="J61" s="30"/>
      <c r="K61" s="30"/>
      <c r="L61" s="30"/>
      <c r="M61" s="30"/>
      <c r="N61" s="30"/>
      <c r="O61" s="30"/>
      <c r="P61" s="1"/>
    </row>
    <row r="62" spans="1:16" x14ac:dyDescent="0.2">
      <c r="A62" s="1"/>
      <c r="B62" s="21" t="s">
        <v>221</v>
      </c>
      <c r="C62" s="21" t="s">
        <v>255</v>
      </c>
      <c r="D62" s="32"/>
      <c r="E62" s="32"/>
      <c r="F62" s="32"/>
      <c r="G62" s="32"/>
      <c r="H62" s="32"/>
      <c r="I62" s="32"/>
      <c r="J62" s="30"/>
      <c r="K62" s="30"/>
      <c r="L62" s="30"/>
      <c r="M62" s="30"/>
      <c r="N62" s="30"/>
      <c r="O62" s="30"/>
      <c r="P62" s="1"/>
    </row>
    <row r="63" spans="1:16" x14ac:dyDescent="0.2">
      <c r="A63" s="1"/>
      <c r="B63" s="21" t="s">
        <v>222</v>
      </c>
      <c r="C63" s="21" t="s">
        <v>257</v>
      </c>
      <c r="D63" s="32"/>
      <c r="E63" s="32"/>
      <c r="F63" s="32"/>
      <c r="G63" s="32"/>
      <c r="H63" s="32"/>
      <c r="I63" s="32"/>
      <c r="J63" s="30"/>
      <c r="K63" s="30"/>
      <c r="L63" s="30"/>
      <c r="M63" s="30"/>
      <c r="N63" s="30"/>
      <c r="O63" s="30"/>
      <c r="P63" s="1"/>
    </row>
    <row r="64" spans="1:16" x14ac:dyDescent="0.2">
      <c r="A64" s="1"/>
      <c r="B64" s="21" t="s">
        <v>223</v>
      </c>
      <c r="C64" s="21" t="s">
        <v>22</v>
      </c>
      <c r="D64" s="32"/>
      <c r="E64" s="32"/>
      <c r="F64" s="32"/>
      <c r="G64" s="32"/>
      <c r="H64" s="32"/>
      <c r="I64" s="32"/>
      <c r="J64" s="30"/>
      <c r="K64" s="30"/>
      <c r="L64" s="30"/>
      <c r="M64" s="30"/>
      <c r="N64" s="30"/>
      <c r="O64" s="30"/>
      <c r="P64" s="1"/>
    </row>
    <row r="65" spans="1:16" x14ac:dyDescent="0.2">
      <c r="A65" s="1"/>
      <c r="B65" s="21" t="s">
        <v>224</v>
      </c>
      <c r="C65" s="21" t="s">
        <v>258</v>
      </c>
      <c r="D65" s="32"/>
      <c r="E65" s="32"/>
      <c r="F65" s="32"/>
      <c r="G65" s="32"/>
      <c r="H65" s="32"/>
      <c r="I65" s="32"/>
      <c r="J65" s="30"/>
      <c r="K65" s="30"/>
      <c r="L65" s="30"/>
      <c r="M65" s="30"/>
      <c r="N65" s="30"/>
      <c r="O65" s="30"/>
      <c r="P65" s="1"/>
    </row>
    <row r="66" spans="1:16" x14ac:dyDescent="0.2">
      <c r="A66" s="1"/>
      <c r="B66" s="21"/>
      <c r="C66" s="21" t="s">
        <v>33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1"/>
    </row>
    <row r="67" spans="1:16" x14ac:dyDescent="0.2">
      <c r="A67" s="1"/>
      <c r="B67" s="21" t="s">
        <v>225</v>
      </c>
      <c r="C67" s="21" t="s">
        <v>29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1"/>
    </row>
    <row r="68" spans="1:16" x14ac:dyDescent="0.2">
      <c r="A68" s="1"/>
      <c r="B68" s="21" t="s">
        <v>226</v>
      </c>
      <c r="C68" s="21" t="s">
        <v>34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1"/>
    </row>
    <row r="69" spans="1:16" x14ac:dyDescent="0.2">
      <c r="A69" s="1"/>
      <c r="B69" s="21" t="s">
        <v>227</v>
      </c>
      <c r="C69" s="21" t="s">
        <v>35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1"/>
    </row>
    <row r="70" spans="1:16" x14ac:dyDescent="0.2">
      <c r="A70" s="1"/>
      <c r="B70" s="29" t="s">
        <v>572</v>
      </c>
      <c r="C70" s="21" t="s">
        <v>565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1"/>
    </row>
    <row r="71" spans="1:16" s="2" customFormat="1" x14ac:dyDescent="0.2">
      <c r="D71" s="1"/>
      <c r="E71" s="1"/>
    </row>
    <row r="72" spans="1:16" ht="20.399999999999999" x14ac:dyDescent="0.2">
      <c r="A72" s="1"/>
      <c r="B72" s="81"/>
      <c r="C72" s="3" t="s">
        <v>81</v>
      </c>
      <c r="D72" s="4" t="s">
        <v>11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">
      <c r="A73" s="1"/>
      <c r="B73" s="21" t="s">
        <v>486</v>
      </c>
      <c r="C73" s="5" t="s">
        <v>82</v>
      </c>
      <c r="D73" s="3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">
      <c r="A74" s="1"/>
      <c r="B74" s="21" t="s">
        <v>487</v>
      </c>
      <c r="C74" s="5" t="s">
        <v>216</v>
      </c>
      <c r="D74" s="3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">
      <c r="A75" s="1"/>
      <c r="B75" s="21" t="s">
        <v>488</v>
      </c>
      <c r="C75" s="5" t="s">
        <v>84</v>
      </c>
      <c r="D75" s="3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">
      <c r="A76" s="1"/>
      <c r="B76" s="2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s="72" customFormat="1" x14ac:dyDescent="0.2">
      <c r="B77" s="132" t="s">
        <v>446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</row>
    <row r="78" spans="1:16" s="72" customFormat="1" x14ac:dyDescent="0.2">
      <c r="B78" s="92"/>
      <c r="C78" s="96" t="s">
        <v>462</v>
      </c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</row>
    <row r="79" spans="1:16" s="72" customFormat="1" x14ac:dyDescent="0.2">
      <c r="B79" s="92" t="s">
        <v>535</v>
      </c>
      <c r="C79" s="93" t="s">
        <v>378</v>
      </c>
      <c r="D79" s="92" t="b">
        <f t="shared" ref="D79:O79" si="0">IF(AND(_xlfn.AGGREGATE(9,6,D12,D13)=D11,D11&lt;&gt;0),TRUE,IF(AND(OR(D12=0,D13=0),D11=0,SUM(D12,D13)=0),TRUE,IF(AND(_xlfn.AGGREGATE(9,6,D12,D13)=0,D11=0,D12&lt;&gt;"N.d.",D13&lt;&gt;"N.d."),TRUE,IF(AND(ISTEXT(D12),ISTEXT(D13),ISTEXT(D11)),TRUE))))</f>
        <v>1</v>
      </c>
      <c r="E79" s="92" t="b">
        <f t="shared" si="0"/>
        <v>1</v>
      </c>
      <c r="F79" s="92" t="b">
        <f t="shared" si="0"/>
        <v>1</v>
      </c>
      <c r="G79" s="92" t="b">
        <f t="shared" si="0"/>
        <v>1</v>
      </c>
      <c r="H79" s="92" t="b">
        <f t="shared" si="0"/>
        <v>1</v>
      </c>
      <c r="I79" s="92" t="b">
        <f t="shared" si="0"/>
        <v>1</v>
      </c>
      <c r="J79" s="92" t="b">
        <f t="shared" si="0"/>
        <v>1</v>
      </c>
      <c r="K79" s="92" t="b">
        <f t="shared" si="0"/>
        <v>1</v>
      </c>
      <c r="L79" s="92" t="b">
        <f t="shared" si="0"/>
        <v>1</v>
      </c>
      <c r="M79" s="92" t="b">
        <f t="shared" si="0"/>
        <v>1</v>
      </c>
      <c r="N79" s="92" t="b">
        <f t="shared" si="0"/>
        <v>1</v>
      </c>
      <c r="O79" s="92" t="b">
        <f t="shared" si="0"/>
        <v>1</v>
      </c>
    </row>
    <row r="80" spans="1:16" s="72" customFormat="1" x14ac:dyDescent="0.2">
      <c r="B80" s="92" t="s">
        <v>551</v>
      </c>
      <c r="C80" s="93" t="s">
        <v>379</v>
      </c>
      <c r="D80" s="92" t="b">
        <f t="shared" ref="D80:O80" si="1">IF(AND(_xlfn.AGGREGATE(9,6,D14,D44)=D13,D13&lt;&gt;0),TRUE,IF(AND(OR(D14=0,D44=0),D13=0,SUM(D14,D44)=0),TRUE,IF(AND(_xlfn.AGGREGATE(9,6,D14,D44)=0,D13=0,D14&lt;&gt;"N.d.",D44&lt;&gt;"N.d."),TRUE,IF(AND(ISTEXT(D14),ISTEXT(D44),ISTEXT(D13)),TRUE))))</f>
        <v>1</v>
      </c>
      <c r="E80" s="92" t="b">
        <f t="shared" si="1"/>
        <v>1</v>
      </c>
      <c r="F80" s="92" t="b">
        <f t="shared" si="1"/>
        <v>1</v>
      </c>
      <c r="G80" s="92" t="b">
        <f t="shared" si="1"/>
        <v>1</v>
      </c>
      <c r="H80" s="92" t="b">
        <f t="shared" si="1"/>
        <v>1</v>
      </c>
      <c r="I80" s="92" t="b">
        <f t="shared" si="1"/>
        <v>1</v>
      </c>
      <c r="J80" s="92" t="b">
        <f t="shared" si="1"/>
        <v>1</v>
      </c>
      <c r="K80" s="92" t="b">
        <f t="shared" si="1"/>
        <v>1</v>
      </c>
      <c r="L80" s="92" t="b">
        <f t="shared" si="1"/>
        <v>1</v>
      </c>
      <c r="M80" s="92" t="b">
        <f t="shared" si="1"/>
        <v>1</v>
      </c>
      <c r="N80" s="92" t="b">
        <f t="shared" si="1"/>
        <v>1</v>
      </c>
      <c r="O80" s="92" t="b">
        <f t="shared" si="1"/>
        <v>1</v>
      </c>
    </row>
    <row r="81" spans="2:15" s="72" customFormat="1" x14ac:dyDescent="0.2">
      <c r="B81" s="92" t="s">
        <v>537</v>
      </c>
      <c r="C81" s="97" t="s">
        <v>380</v>
      </c>
      <c r="D81" s="92" t="b">
        <f t="shared" ref="D81:O81" si="2">IF(AND(_xlfn.AGGREGATE(9,6,D16,D17)=D14,D14&lt;&gt;0),TRUE,IF(AND(OR(D16=0,D17=0),D14=0,SUM(D16,D17)=0),TRUE,IF(AND(_xlfn.AGGREGATE(9,6,D16,D17)=0,D14=0,D16&lt;&gt;"N.d.",D17&lt;&gt;"N.d."),TRUE,IF(AND(ISTEXT(D16),ISTEXT(D17),ISTEXT(D14)),TRUE))))</f>
        <v>1</v>
      </c>
      <c r="E81" s="92" t="b">
        <f t="shared" si="2"/>
        <v>1</v>
      </c>
      <c r="F81" s="92" t="b">
        <f t="shared" si="2"/>
        <v>1</v>
      </c>
      <c r="G81" s="92" t="b">
        <f t="shared" si="2"/>
        <v>1</v>
      </c>
      <c r="H81" s="92" t="b">
        <f t="shared" si="2"/>
        <v>1</v>
      </c>
      <c r="I81" s="92" t="b">
        <f t="shared" si="2"/>
        <v>1</v>
      </c>
      <c r="J81" s="92" t="b">
        <f t="shared" si="2"/>
        <v>1</v>
      </c>
      <c r="K81" s="92" t="b">
        <f t="shared" si="2"/>
        <v>1</v>
      </c>
      <c r="L81" s="92" t="b">
        <f t="shared" si="2"/>
        <v>1</v>
      </c>
      <c r="M81" s="92" t="b">
        <f t="shared" si="2"/>
        <v>1</v>
      </c>
      <c r="N81" s="92" t="b">
        <f t="shared" si="2"/>
        <v>1</v>
      </c>
      <c r="O81" s="92" t="b">
        <f t="shared" si="2"/>
        <v>1</v>
      </c>
    </row>
    <row r="82" spans="2:15" s="72" customFormat="1" x14ac:dyDescent="0.2">
      <c r="B82" s="92" t="s">
        <v>552</v>
      </c>
      <c r="C82" s="97" t="s">
        <v>381</v>
      </c>
      <c r="D82" s="92" t="b">
        <f t="shared" ref="D82:O82" si="3">IF(AND(_xlfn.AGGREGATE(9,6,D46,D47)=D44,D44&lt;&gt;0),TRUE,IF(AND(OR(D46=0,D47=0),D44=0,SUM(D46,D47)=0),TRUE,IF(AND(_xlfn.AGGREGATE(9,6,D46,D47)=0,D44=0,D46&lt;&gt;"N.d.",D47&lt;&gt;"N.d."),TRUE,IF(AND(ISTEXT(D46),ISTEXT(D47),ISTEXT(D44)),TRUE))))</f>
        <v>1</v>
      </c>
      <c r="E82" s="92" t="b">
        <f t="shared" si="3"/>
        <v>1</v>
      </c>
      <c r="F82" s="92" t="b">
        <f t="shared" si="3"/>
        <v>1</v>
      </c>
      <c r="G82" s="92" t="b">
        <f t="shared" si="3"/>
        <v>1</v>
      </c>
      <c r="H82" s="92" t="b">
        <f t="shared" si="3"/>
        <v>1</v>
      </c>
      <c r="I82" s="92" t="b">
        <f t="shared" si="3"/>
        <v>1</v>
      </c>
      <c r="J82" s="92" t="b">
        <f t="shared" si="3"/>
        <v>1</v>
      </c>
      <c r="K82" s="92" t="b">
        <f t="shared" si="3"/>
        <v>1</v>
      </c>
      <c r="L82" s="92" t="b">
        <f t="shared" si="3"/>
        <v>1</v>
      </c>
      <c r="M82" s="92" t="b">
        <f t="shared" si="3"/>
        <v>1</v>
      </c>
      <c r="N82" s="92" t="b">
        <f t="shared" si="3"/>
        <v>1</v>
      </c>
      <c r="O82" s="92" t="b">
        <f t="shared" si="3"/>
        <v>1</v>
      </c>
    </row>
    <row r="83" spans="2:15" s="72" customFormat="1" x14ac:dyDescent="0.2">
      <c r="B83" s="92" t="s">
        <v>539</v>
      </c>
      <c r="C83" s="97" t="s">
        <v>382</v>
      </c>
      <c r="D83" s="92" t="b">
        <f t="shared" ref="D83:O83" si="4">IF(AND(_xlfn.AGGREGATE(9,6,D18,D28)=D14,D14&lt;&gt;0),TRUE,IF(AND(OR(D18=0,D28=0),D14=0,SUM(D18,D28)=0),TRUE,IF(AND(_xlfn.AGGREGATE(9,6,D18,D28)=0,D14=0,D18&lt;&gt;"N.d.",D28&lt;&gt;"N.d."),TRUE,IF(AND(ISTEXT(D18),ISTEXT(D28),ISTEXT(D14)),TRUE))))</f>
        <v>1</v>
      </c>
      <c r="E83" s="92" t="b">
        <f t="shared" si="4"/>
        <v>1</v>
      </c>
      <c r="F83" s="92" t="b">
        <f t="shared" si="4"/>
        <v>1</v>
      </c>
      <c r="G83" s="92" t="b">
        <f t="shared" si="4"/>
        <v>1</v>
      </c>
      <c r="H83" s="92" t="b">
        <f t="shared" si="4"/>
        <v>1</v>
      </c>
      <c r="I83" s="92" t="b">
        <f t="shared" si="4"/>
        <v>1</v>
      </c>
      <c r="J83" s="92" t="b">
        <f t="shared" si="4"/>
        <v>1</v>
      </c>
      <c r="K83" s="92" t="b">
        <f t="shared" si="4"/>
        <v>1</v>
      </c>
      <c r="L83" s="92" t="b">
        <f t="shared" si="4"/>
        <v>1</v>
      </c>
      <c r="M83" s="92" t="b">
        <f t="shared" si="4"/>
        <v>1</v>
      </c>
      <c r="N83" s="92" t="b">
        <f t="shared" si="4"/>
        <v>1</v>
      </c>
      <c r="O83" s="92" t="b">
        <f t="shared" si="4"/>
        <v>1</v>
      </c>
    </row>
    <row r="84" spans="2:15" s="72" customFormat="1" x14ac:dyDescent="0.2">
      <c r="B84" s="92" t="s">
        <v>553</v>
      </c>
      <c r="C84" s="93" t="s">
        <v>383</v>
      </c>
      <c r="D84" s="92" t="b">
        <f t="shared" ref="D84:O84" si="5">IF(AND(_xlfn.AGGREGATE(9,6,D48,D57)=D44,D44&lt;&gt;0),TRUE,IF(AND(OR(D48=0,D57=0),D44=0,SUM(D48,D57)=0),TRUE,IF(AND(_xlfn.AGGREGATE(9,6,D48,D57)=0,D44=0,D48&lt;&gt;"N.d.",D57&lt;&gt;"N.d."),TRUE,IF(AND(ISTEXT(D48),ISTEXT(D57),ISTEXT(D44)),TRUE))))</f>
        <v>1</v>
      </c>
      <c r="E84" s="92" t="b">
        <f t="shared" si="5"/>
        <v>1</v>
      </c>
      <c r="F84" s="92" t="b">
        <f t="shared" si="5"/>
        <v>1</v>
      </c>
      <c r="G84" s="92" t="b">
        <f t="shared" si="5"/>
        <v>1</v>
      </c>
      <c r="H84" s="92" t="b">
        <f t="shared" si="5"/>
        <v>1</v>
      </c>
      <c r="I84" s="92" t="b">
        <f t="shared" si="5"/>
        <v>1</v>
      </c>
      <c r="J84" s="92" t="b">
        <f t="shared" si="5"/>
        <v>1</v>
      </c>
      <c r="K84" s="92" t="b">
        <f t="shared" si="5"/>
        <v>1</v>
      </c>
      <c r="L84" s="92" t="b">
        <f t="shared" si="5"/>
        <v>1</v>
      </c>
      <c r="M84" s="92" t="b">
        <f t="shared" si="5"/>
        <v>1</v>
      </c>
      <c r="N84" s="92" t="b">
        <f t="shared" si="5"/>
        <v>1</v>
      </c>
      <c r="O84" s="92" t="b">
        <f t="shared" si="5"/>
        <v>1</v>
      </c>
    </row>
    <row r="85" spans="2:15" s="72" customFormat="1" x14ac:dyDescent="0.2">
      <c r="B85" s="92" t="s">
        <v>541</v>
      </c>
      <c r="C85" s="93" t="s">
        <v>463</v>
      </c>
      <c r="D85" s="32"/>
      <c r="E85" s="32"/>
      <c r="F85" s="32"/>
      <c r="G85" s="32"/>
      <c r="H85" s="32"/>
      <c r="I85" s="32"/>
      <c r="J85" s="92" t="b">
        <f t="shared" ref="J85:O85" si="6">IF(AND(_xlfn.AGGREGATE(9,6,J20,J26,J27)=J18,J18&lt;&gt;0),TRUE,IF(AND(OR(J20=0,J26=0,J27=0),J18=0,SUM(J20,J26,J27)=0),TRUE,IF(AND(_xlfn.AGGREGATE(9,6,J20,J26,J27)=0,J18=0,J20&lt;&gt;"N.d.",J26&lt;&gt;"N.d.",J27&lt;&gt;"N.d."),TRUE,IF(AND(ISTEXT(J20),ISTEXT(J26),ISTEXT(J27),ISTEXT(J18)),TRUE))))</f>
        <v>1</v>
      </c>
      <c r="K85" s="92" t="b">
        <f t="shared" si="6"/>
        <v>1</v>
      </c>
      <c r="L85" s="92" t="b">
        <f t="shared" si="6"/>
        <v>1</v>
      </c>
      <c r="M85" s="92" t="b">
        <f t="shared" si="6"/>
        <v>1</v>
      </c>
      <c r="N85" s="92" t="b">
        <f t="shared" si="6"/>
        <v>1</v>
      </c>
      <c r="O85" s="92" t="b">
        <f t="shared" si="6"/>
        <v>1</v>
      </c>
    </row>
    <row r="86" spans="2:15" s="72" customFormat="1" x14ac:dyDescent="0.2">
      <c r="B86" s="92" t="s">
        <v>542</v>
      </c>
      <c r="C86" s="93" t="s">
        <v>464</v>
      </c>
      <c r="D86" s="32"/>
      <c r="E86" s="32"/>
      <c r="F86" s="32"/>
      <c r="G86" s="32"/>
      <c r="H86" s="32"/>
      <c r="I86" s="32"/>
      <c r="J86" s="92" t="b">
        <f t="shared" ref="J86:O86" si="7">IF(AND(_xlfn.AGGREGATE(9,6,J30,J36,J37)=J28,J28&lt;&gt;0),TRUE,IF(AND(OR(J30=0,J36=0,J37=0),J28=0,SUM(J30,J36,J37)=0),TRUE,IF(AND(_xlfn.AGGREGATE(9,6,J30,J36,J37)=0,J28=0,J30&lt;&gt;"N.d.",J36&lt;&gt;"N.d.",J37&lt;&gt;"N.d."),TRUE,IF(AND(ISTEXT(J30),ISTEXT(J36),ISTEXT(J37),ISTEXT(J28)),TRUE))))</f>
        <v>1</v>
      </c>
      <c r="K86" s="92" t="b">
        <f t="shared" si="7"/>
        <v>1</v>
      </c>
      <c r="L86" s="92" t="b">
        <f t="shared" si="7"/>
        <v>1</v>
      </c>
      <c r="M86" s="92" t="b">
        <f t="shared" si="7"/>
        <v>1</v>
      </c>
      <c r="N86" s="92" t="b">
        <f t="shared" si="7"/>
        <v>1</v>
      </c>
      <c r="O86" s="92" t="b">
        <f t="shared" si="7"/>
        <v>1</v>
      </c>
    </row>
    <row r="87" spans="2:15" s="80" customFormat="1" x14ac:dyDescent="0.2">
      <c r="B87" s="70" t="s">
        <v>554</v>
      </c>
      <c r="C87" s="97" t="s">
        <v>465</v>
      </c>
      <c r="D87" s="32"/>
      <c r="E87" s="32"/>
      <c r="F87" s="32"/>
      <c r="G87" s="32"/>
      <c r="H87" s="32"/>
      <c r="I87" s="32"/>
      <c r="J87" s="70" t="b">
        <f t="shared" ref="J87:O87" si="8">IF(AND(_xlfn.AGGREGATE(9,6,J50,J55,J56)=J48,J48&lt;&gt;0),TRUE,IF(AND(OR(J50=0,J55=0,J56=0),J48=0,SUM(J50,J55,J56)=0),TRUE,IF(AND(_xlfn.AGGREGATE(9,6,J50,J55,J56)=0,J48=0,J50&lt;&gt;"N.d.",J55&lt;&gt;"N.d.",J56&lt;&gt;"N.d."),TRUE,IF(AND(ISTEXT(J50),ISTEXT(J55),ISTEXT(J56),ISTEXT(J48)),TRUE))))</f>
        <v>1</v>
      </c>
      <c r="K87" s="70" t="b">
        <f t="shared" si="8"/>
        <v>1</v>
      </c>
      <c r="L87" s="70" t="b">
        <f t="shared" si="8"/>
        <v>1</v>
      </c>
      <c r="M87" s="70" t="b">
        <f t="shared" si="8"/>
        <v>1</v>
      </c>
      <c r="N87" s="70" t="b">
        <f t="shared" si="8"/>
        <v>1</v>
      </c>
      <c r="O87" s="70" t="b">
        <f t="shared" si="8"/>
        <v>1</v>
      </c>
    </row>
    <row r="88" spans="2:15" s="80" customFormat="1" x14ac:dyDescent="0.2">
      <c r="B88" s="70" t="s">
        <v>555</v>
      </c>
      <c r="C88" s="97" t="s">
        <v>466</v>
      </c>
      <c r="D88" s="32"/>
      <c r="E88" s="32"/>
      <c r="F88" s="32"/>
      <c r="G88" s="32"/>
      <c r="H88" s="32"/>
      <c r="I88" s="32"/>
      <c r="J88" s="70" t="b">
        <f t="shared" ref="J88:O88" si="9">IF(AND(_xlfn.AGGREGATE(9,6,J59,J64,J65)=J57,J57&lt;&gt;0),TRUE,IF(AND(OR(J59=0,J64=0,J65=0),J57=0,SUM(J59,J64,J65)=0),TRUE,IF(AND(_xlfn.AGGREGATE(9,6,J59,J64,J65)=0,J57=0,J59&lt;&gt;"N.d.",J64&lt;&gt;"N.d.",J65&lt;&gt;"N.d."),TRUE,IF(AND(ISTEXT(J59),ISTEXT(J64),ISTEXT(J65),ISTEXT(J57)),TRUE))))</f>
        <v>1</v>
      </c>
      <c r="K88" s="70" t="b">
        <f t="shared" si="9"/>
        <v>1</v>
      </c>
      <c r="L88" s="70" t="b">
        <f t="shared" si="9"/>
        <v>1</v>
      </c>
      <c r="M88" s="70" t="b">
        <f t="shared" si="9"/>
        <v>1</v>
      </c>
      <c r="N88" s="70" t="b">
        <f t="shared" si="9"/>
        <v>1</v>
      </c>
      <c r="O88" s="70" t="b">
        <f t="shared" si="9"/>
        <v>1</v>
      </c>
    </row>
    <row r="89" spans="2:15" s="80" customFormat="1" ht="20.399999999999999" x14ac:dyDescent="0.2">
      <c r="B89" s="70" t="s">
        <v>545</v>
      </c>
      <c r="C89" s="97" t="s">
        <v>467</v>
      </c>
      <c r="D89" s="32"/>
      <c r="E89" s="32"/>
      <c r="F89" s="32"/>
      <c r="G89" s="32"/>
      <c r="H89" s="32"/>
      <c r="I89" s="32"/>
      <c r="J89" s="70" t="b">
        <f t="shared" ref="J89:O89" si="10">IF(AND(_xlfn.AGGREGATE(9,6,J21,J22,J23,J24,J25)=J20,J20&lt;&gt;0),TRUE,IF(AND(OR(J21=0,J22=0,J23=0,J24=0,J25=0),J20=0,SUM(J21,J22,J23,J24,J25)=0),TRUE,IF(AND(_xlfn.AGGREGATE(9,6,J21,J22,J23,J24,J25)=0,J20=0,J21&lt;&gt;"N.d.",J22&lt;&gt;"N.d.",J23&lt;&gt;"N.d.",J24&lt;&gt;"N.d.",J25&lt;&gt;"N.d."),TRUE,IF(AND(ISTEXT(J21),ISTEXT(J22),ISTEXT(J23),ISTEXT(J24),ISTEXT(J25),ISTEXT(J20)),TRUE))))</f>
        <v>1</v>
      </c>
      <c r="K89" s="70" t="b">
        <f t="shared" si="10"/>
        <v>1</v>
      </c>
      <c r="L89" s="70" t="b">
        <f t="shared" si="10"/>
        <v>1</v>
      </c>
      <c r="M89" s="70" t="b">
        <f t="shared" si="10"/>
        <v>1</v>
      </c>
      <c r="N89" s="70" t="b">
        <f t="shared" si="10"/>
        <v>1</v>
      </c>
      <c r="O89" s="70" t="b">
        <f t="shared" si="10"/>
        <v>1</v>
      </c>
    </row>
    <row r="90" spans="2:15" s="80" customFormat="1" ht="20.399999999999999" x14ac:dyDescent="0.2">
      <c r="B90" s="70" t="s">
        <v>546</v>
      </c>
      <c r="C90" s="97" t="s">
        <v>468</v>
      </c>
      <c r="D90" s="32"/>
      <c r="E90" s="32"/>
      <c r="F90" s="32"/>
      <c r="G90" s="32"/>
      <c r="H90" s="32"/>
      <c r="I90" s="32"/>
      <c r="J90" s="70" t="b">
        <f t="shared" ref="J90:O90" si="11">IF(AND(_xlfn.AGGREGATE(9,6,J31,J32,J33,J34,J35)=J30,J30&lt;&gt;0),TRUE,IF(AND(OR(J31=0,J32=0,J33=0,J34=0,J35=0),J30=0,SUM(J31,J32,J33,J34,J35)=0),TRUE,IF(AND(_xlfn.AGGREGATE(9,6,J31,J32,J33,J34,J35)=0,J30=0,J31&lt;&gt;"N.d.",J32&lt;&gt;"N.d.",J33&lt;&gt;"N.d.",J34&lt;&gt;"N.d.",J35&lt;&gt;"N.d."),TRUE,IF(AND(ISTEXT(J31),ISTEXT(J32),ISTEXT(J33),ISTEXT(J34),ISTEXT(J35),ISTEXT(J30)),TRUE))))</f>
        <v>1</v>
      </c>
      <c r="K90" s="70" t="b">
        <f t="shared" si="11"/>
        <v>1</v>
      </c>
      <c r="L90" s="70" t="b">
        <f t="shared" si="11"/>
        <v>1</v>
      </c>
      <c r="M90" s="70" t="b">
        <f t="shared" si="11"/>
        <v>1</v>
      </c>
      <c r="N90" s="70" t="b">
        <f t="shared" si="11"/>
        <v>1</v>
      </c>
      <c r="O90" s="70" t="b">
        <f t="shared" si="11"/>
        <v>1</v>
      </c>
    </row>
    <row r="91" spans="2:15" s="80" customFormat="1" ht="20.399999999999999" x14ac:dyDescent="0.2">
      <c r="B91" s="70" t="s">
        <v>556</v>
      </c>
      <c r="C91" s="97" t="s">
        <v>469</v>
      </c>
      <c r="D91" s="32"/>
      <c r="E91" s="32"/>
      <c r="F91" s="32"/>
      <c r="G91" s="32"/>
      <c r="H91" s="32"/>
      <c r="I91" s="32"/>
      <c r="J91" s="70" t="b">
        <f t="shared" ref="J91:O91" si="12">IF(AND(_xlfn.AGGREGATE(9,6,J51,J52,J53,J54)=J50,J50&lt;&gt;0),TRUE,IF(AND(OR(J51=0,J52=0,J53=0,J54=0),J50=0,SUM(J51,J52,J53,J54)=0),TRUE,IF(AND(_xlfn.AGGREGATE(9,6,J51,J52,J53,J54)=0,J50=0,J51&lt;&gt;"N.d.",J52&lt;&gt;"N.d.",J53&lt;&gt;"N.d.",J54&lt;&gt;"N.d."),TRUE,IF(AND(ISTEXT(J51),ISTEXT(J52),ISTEXT(J53),ISTEXT(J54),ISTEXT(J50)),TRUE))))</f>
        <v>1</v>
      </c>
      <c r="K91" s="70" t="b">
        <f t="shared" si="12"/>
        <v>1</v>
      </c>
      <c r="L91" s="70" t="b">
        <f t="shared" si="12"/>
        <v>1</v>
      </c>
      <c r="M91" s="70" t="b">
        <f t="shared" si="12"/>
        <v>1</v>
      </c>
      <c r="N91" s="70" t="b">
        <f t="shared" si="12"/>
        <v>1</v>
      </c>
      <c r="O91" s="70" t="b">
        <f t="shared" si="12"/>
        <v>1</v>
      </c>
    </row>
    <row r="92" spans="2:15" s="80" customFormat="1" x14ac:dyDescent="0.2">
      <c r="B92" s="70" t="s">
        <v>557</v>
      </c>
      <c r="C92" s="97" t="s">
        <v>470</v>
      </c>
      <c r="D92" s="32"/>
      <c r="E92" s="32"/>
      <c r="F92" s="32"/>
      <c r="G92" s="32"/>
      <c r="H92" s="32"/>
      <c r="I92" s="32"/>
      <c r="J92" s="70" t="b">
        <f t="shared" ref="J92:O92" si="13">IF(AND(_xlfn.AGGREGATE(9,6,J60,J61,J62,J63)=J59,J59&lt;&gt;0),TRUE,IF(AND(OR(J60=0,J61=0,J62=0,J63=0),J59=0,SUM(J60,J61,J62,J63)=0),TRUE,IF(AND(_xlfn.AGGREGATE(9,6,J60,J61,J62,J63)=0,J59=0,J60&lt;&gt;"N.d.",J61&lt;&gt;"N.d.",J62&lt;&gt;"N.d.",J63&lt;&gt;"N.d."),TRUE,IF(AND(ISTEXT(J60),ISTEXT(J61),ISTEXT(J62),ISTEXT(J63),ISTEXT(J59)),TRUE))))</f>
        <v>1</v>
      </c>
      <c r="K92" s="70" t="b">
        <f t="shared" si="13"/>
        <v>1</v>
      </c>
      <c r="L92" s="70" t="b">
        <f t="shared" si="13"/>
        <v>1</v>
      </c>
      <c r="M92" s="70" t="b">
        <f t="shared" si="13"/>
        <v>1</v>
      </c>
      <c r="N92" s="70" t="b">
        <f t="shared" si="13"/>
        <v>1</v>
      </c>
      <c r="O92" s="70" t="b">
        <f t="shared" si="13"/>
        <v>1</v>
      </c>
    </row>
    <row r="93" spans="2:15" s="72" customFormat="1" x14ac:dyDescent="0.2">
      <c r="B93" s="92" t="s">
        <v>558</v>
      </c>
      <c r="C93" s="93" t="s">
        <v>573</v>
      </c>
      <c r="D93" s="92" t="b">
        <f>IF(AND(_xlfn.AGGREGATE(9,6,D39,D40,D41,D42,D43)=D28,D28&lt;&gt;0),TRUE,IF(AND(OR(D39=0,D40=0,D41=0,D42=0,D43=0),D28=0,SUM(D39,D40,D41,D42,D43)=0),TRUE,IF(AND(_xlfn.AGGREGATE(9,6,D39,D40,D41,D42,D3)=0,D28=0,D39&lt;&gt;"N.d.",D40&lt;&gt;"N.d.",D41&lt;&gt;"N.d.",D42&lt;&gt;"N.d.",D43&lt;&gt;"N.d."),TRUE,IF(AND(ISTEXT(D39),ISTEXT(D40),ISTEXT(D41),ISTEXT(D42),ISTEXT(D43),ISTEXT(D28)),TRUE))))</f>
        <v>1</v>
      </c>
      <c r="E93" s="92" t="b">
        <f t="shared" ref="E93:O93" si="14">IF(AND(_xlfn.AGGREGATE(9,6,E39,E40,E41,E42,E43)=E28,E28&lt;&gt;0),TRUE,IF(AND(OR(E39=0,E40=0,E41=0,E42=0,E43=0),E28=0,SUM(E39,E40,E41,E42,E43)=0),TRUE,IF(AND(_xlfn.AGGREGATE(9,6,E39,E40,E41,E42,E3)=0,E28=0,E39&lt;&gt;"N.d.",E40&lt;&gt;"N.d.",E41&lt;&gt;"N.d.",E42&lt;&gt;"N.d.",E43&lt;&gt;"N.d."),TRUE,IF(AND(ISTEXT(E39),ISTEXT(E40),ISTEXT(E41),ISTEXT(E42),ISTEXT(E43),ISTEXT(E28)),TRUE))))</f>
        <v>1</v>
      </c>
      <c r="F93" s="92" t="b">
        <f t="shared" si="14"/>
        <v>1</v>
      </c>
      <c r="G93" s="92" t="b">
        <f t="shared" si="14"/>
        <v>1</v>
      </c>
      <c r="H93" s="92" t="b">
        <f t="shared" si="14"/>
        <v>1</v>
      </c>
      <c r="I93" s="92" t="b">
        <f t="shared" si="14"/>
        <v>1</v>
      </c>
      <c r="J93" s="92" t="b">
        <f t="shared" si="14"/>
        <v>1</v>
      </c>
      <c r="K93" s="92" t="b">
        <f t="shared" si="14"/>
        <v>1</v>
      </c>
      <c r="L93" s="92" t="b">
        <f t="shared" si="14"/>
        <v>1</v>
      </c>
      <c r="M93" s="92" t="b">
        <f t="shared" si="14"/>
        <v>1</v>
      </c>
      <c r="N93" s="92" t="b">
        <f t="shared" si="14"/>
        <v>1</v>
      </c>
      <c r="O93" s="92" t="b">
        <f t="shared" si="14"/>
        <v>1</v>
      </c>
    </row>
    <row r="94" spans="2:15" s="72" customFormat="1" x14ac:dyDescent="0.2">
      <c r="B94" s="92" t="s">
        <v>559</v>
      </c>
      <c r="C94" s="93" t="s">
        <v>574</v>
      </c>
      <c r="D94" s="92" t="b">
        <f>IF(AND(_xlfn.AGGREGATE(9,6,D67,D68,D69,D70)=D57,D57&lt;&gt;0),TRUE,IF(AND(OR(D67=0,D68=0,D69=0,D70=0),D57=0,SUM(D67,D68,D69,D70)=0),TRUE,IF(AND(_xlfn.AGGREGATE(9,6,D67,D68,D69,D70)=0,D57=0,D67&lt;&gt;"N.d.",D68&lt;&gt;"N.d.",D69&lt;&gt;"N.d.",D70&lt;&gt;"N.d."),TRUE,IF(AND(ISTEXT(D67),ISTEXT(D68),ISTEXT(D69),ISTEXT(D70),ISTEXT(D57)),TRUE))))</f>
        <v>1</v>
      </c>
      <c r="E94" s="92" t="b">
        <f t="shared" ref="E94:O94" si="15">IF(AND(_xlfn.AGGREGATE(9,6,E67,E68,E69,E70)=E57,E57&lt;&gt;0),TRUE,IF(AND(OR(E67=0,E68=0,E69=0,E70=0),E57=0,SUM(E67,E68,E69,E70)=0),TRUE,IF(AND(_xlfn.AGGREGATE(9,6,E67,E68,E69,E70)=0,E57=0,E67&lt;&gt;"N.d.",E68&lt;&gt;"N.d.",E69&lt;&gt;"N.d.",E70&lt;&gt;"N.d."),TRUE,IF(AND(ISTEXT(E67),ISTEXT(E68),ISTEXT(E69),ISTEXT(E70),ISTEXT(E57)),TRUE))))</f>
        <v>1</v>
      </c>
      <c r="F94" s="92" t="b">
        <f t="shared" si="15"/>
        <v>1</v>
      </c>
      <c r="G94" s="92" t="b">
        <f t="shared" si="15"/>
        <v>1</v>
      </c>
      <c r="H94" s="92" t="b">
        <f t="shared" si="15"/>
        <v>1</v>
      </c>
      <c r="I94" s="92" t="b">
        <f t="shared" si="15"/>
        <v>1</v>
      </c>
      <c r="J94" s="92" t="b">
        <f t="shared" si="15"/>
        <v>1</v>
      </c>
      <c r="K94" s="92" t="b">
        <f t="shared" si="15"/>
        <v>1</v>
      </c>
      <c r="L94" s="92" t="b">
        <f t="shared" si="15"/>
        <v>1</v>
      </c>
      <c r="M94" s="92" t="b">
        <f t="shared" si="15"/>
        <v>1</v>
      </c>
      <c r="N94" s="92" t="b">
        <f t="shared" si="15"/>
        <v>1</v>
      </c>
      <c r="O94" s="92" t="b">
        <f t="shared" si="15"/>
        <v>1</v>
      </c>
    </row>
  </sheetData>
  <mergeCells count="17">
    <mergeCell ref="B77:O77"/>
    <mergeCell ref="D8:I8"/>
    <mergeCell ref="J8:O8"/>
    <mergeCell ref="D9:E9"/>
    <mergeCell ref="F9:G9"/>
    <mergeCell ref="H9:I9"/>
    <mergeCell ref="J9:K9"/>
    <mergeCell ref="L9:M9"/>
    <mergeCell ref="N9:O9"/>
    <mergeCell ref="F4:G4"/>
    <mergeCell ref="J4:K4"/>
    <mergeCell ref="M4:O4"/>
    <mergeCell ref="J2:K2"/>
    <mergeCell ref="M2:O2"/>
    <mergeCell ref="F3:G3"/>
    <mergeCell ref="J3:K3"/>
    <mergeCell ref="M3:O3"/>
  </mergeCells>
  <dataValidations count="1">
    <dataValidation type="custom" allowBlank="1" showErrorMessage="1" errorTitle="Walidacja" error="Możliwość uzupełniania komórek o liczby, 0 lub N.d." prompt="Mozliwość wprowadzenia liczby , 0 lub &quot;N.d.&quot;" sqref="D11:O14 D16:O18 J20:O28 D28:I28 J30:O37 D39:O44 D46:O48 J50:O57 D57:I57 J59:O65 D73:D75 D67:O70">
      <formula1>OR(ISNUMBER(D11),D11="N.d.")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P32"/>
  <sheetViews>
    <sheetView topLeftCell="D1" zoomScale="90" zoomScaleNormal="90" workbookViewId="0">
      <selection activeCell="P11" sqref="P11:P15"/>
    </sheetView>
  </sheetViews>
  <sheetFormatPr defaultColWidth="0" defaultRowHeight="11.25" customHeight="1" x14ac:dyDescent="0.2"/>
  <cols>
    <col min="1" max="1" width="2.83203125" style="6" customWidth="1"/>
    <col min="2" max="2" width="16" style="6" customWidth="1"/>
    <col min="3" max="3" width="120.83203125" style="6" customWidth="1"/>
    <col min="4" max="5" width="14.83203125" style="6" customWidth="1"/>
    <col min="6" max="6" width="16.5" style="6" customWidth="1"/>
    <col min="7" max="15" width="14.83203125" style="6" customWidth="1"/>
    <col min="16" max="16" width="2.83203125" style="6" customWidth="1"/>
    <col min="17" max="16384" width="9.33203125" style="6" hidden="1"/>
  </cols>
  <sheetData>
    <row r="1" spans="1:16" ht="10.19999999999999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199999999999999" x14ac:dyDescent="0.2">
      <c r="A2" s="1"/>
      <c r="B2" s="1"/>
      <c r="C2" s="1"/>
      <c r="D2" s="1"/>
      <c r="E2" s="1"/>
      <c r="F2" s="1"/>
      <c r="G2" s="1"/>
      <c r="H2" s="1"/>
      <c r="I2" s="7"/>
      <c r="J2" s="122" t="s">
        <v>42</v>
      </c>
      <c r="K2" s="122"/>
      <c r="L2" s="8" t="s">
        <v>39</v>
      </c>
      <c r="M2" s="122" t="s">
        <v>38</v>
      </c>
      <c r="N2" s="122"/>
      <c r="O2" s="122"/>
      <c r="P2" s="1"/>
    </row>
    <row r="3" spans="1:16" ht="10.199999999999999" x14ac:dyDescent="0.2">
      <c r="A3" s="1"/>
      <c r="B3" s="1"/>
      <c r="C3" s="1"/>
      <c r="D3" s="9" t="s">
        <v>36</v>
      </c>
      <c r="E3" s="10"/>
      <c r="F3" s="130"/>
      <c r="G3" s="131"/>
      <c r="H3" s="1"/>
      <c r="I3" s="7" t="s">
        <v>40</v>
      </c>
      <c r="J3" s="124"/>
      <c r="K3" s="124"/>
      <c r="L3" s="33"/>
      <c r="M3" s="123"/>
      <c r="N3" s="123"/>
      <c r="O3" s="123"/>
      <c r="P3" s="1"/>
    </row>
    <row r="4" spans="1:16" ht="10.199999999999999" x14ac:dyDescent="0.2">
      <c r="A4" s="1"/>
      <c r="B4" s="1"/>
      <c r="C4" s="1"/>
      <c r="D4" s="9" t="s">
        <v>37</v>
      </c>
      <c r="E4" s="10"/>
      <c r="F4" s="130"/>
      <c r="G4" s="131"/>
      <c r="H4" s="1"/>
      <c r="I4" s="7" t="s">
        <v>41</v>
      </c>
      <c r="J4" s="124"/>
      <c r="K4" s="124"/>
      <c r="L4" s="33"/>
      <c r="M4" s="123"/>
      <c r="N4" s="123"/>
      <c r="O4" s="123"/>
      <c r="P4" s="1"/>
    </row>
    <row r="5" spans="1:16" ht="10.19999999999999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13" customFormat="1" ht="15.6" x14ac:dyDescent="0.2">
      <c r="A6" s="11"/>
      <c r="B6" s="12" t="s">
        <v>128</v>
      </c>
      <c r="C6" s="26"/>
      <c r="D6" s="11"/>
      <c r="E6" s="11"/>
      <c r="F6" s="11"/>
      <c r="G6" s="11"/>
      <c r="H6" s="11"/>
      <c r="I6" s="11"/>
      <c r="J6" s="11"/>
      <c r="K6" s="109" t="s">
        <v>43</v>
      </c>
      <c r="L6" s="110"/>
      <c r="M6" s="108"/>
      <c r="N6" s="111" t="s">
        <v>44</v>
      </c>
      <c r="O6" s="108"/>
      <c r="P6" s="11"/>
    </row>
    <row r="7" spans="1:16" s="80" customFormat="1" ht="10.199999999999999" x14ac:dyDescent="0.2">
      <c r="B7" s="77"/>
      <c r="C7" s="77"/>
      <c r="D7" s="73" t="s">
        <v>434</v>
      </c>
      <c r="E7" s="75" t="s">
        <v>437</v>
      </c>
      <c r="F7" s="73" t="s">
        <v>435</v>
      </c>
      <c r="G7" s="75" t="s">
        <v>438</v>
      </c>
      <c r="H7" s="73" t="s">
        <v>436</v>
      </c>
      <c r="I7" s="75" t="s">
        <v>439</v>
      </c>
      <c r="J7" s="73" t="s">
        <v>440</v>
      </c>
      <c r="K7" s="73" t="s">
        <v>441</v>
      </c>
      <c r="L7" s="73" t="s">
        <v>442</v>
      </c>
      <c r="M7" s="74" t="s">
        <v>443</v>
      </c>
      <c r="N7" s="73" t="s">
        <v>445</v>
      </c>
      <c r="O7" s="74" t="s">
        <v>444</v>
      </c>
    </row>
    <row r="8" spans="1:16" ht="11.25" customHeight="1" x14ac:dyDescent="0.2">
      <c r="A8" s="1"/>
      <c r="B8" s="14"/>
      <c r="C8" s="15"/>
      <c r="D8" s="125" t="s">
        <v>1</v>
      </c>
      <c r="E8" s="125"/>
      <c r="F8" s="125"/>
      <c r="G8" s="125"/>
      <c r="H8" s="125"/>
      <c r="I8" s="126"/>
      <c r="J8" s="122" t="s">
        <v>2</v>
      </c>
      <c r="K8" s="122"/>
      <c r="L8" s="122"/>
      <c r="M8" s="122"/>
      <c r="N8" s="122"/>
      <c r="O8" s="122"/>
      <c r="P8" s="1"/>
    </row>
    <row r="9" spans="1:16" ht="10.199999999999999" x14ac:dyDescent="0.2">
      <c r="A9" s="1"/>
      <c r="B9" s="16"/>
      <c r="C9" s="17"/>
      <c r="D9" s="126" t="s">
        <v>3</v>
      </c>
      <c r="E9" s="122"/>
      <c r="F9" s="122" t="s">
        <v>4</v>
      </c>
      <c r="G9" s="122"/>
      <c r="H9" s="122" t="s">
        <v>5</v>
      </c>
      <c r="I9" s="122"/>
      <c r="J9" s="122" t="s">
        <v>3</v>
      </c>
      <c r="K9" s="122"/>
      <c r="L9" s="122" t="s">
        <v>4</v>
      </c>
      <c r="M9" s="122"/>
      <c r="N9" s="122" t="s">
        <v>5</v>
      </c>
      <c r="O9" s="122"/>
      <c r="P9" s="1"/>
    </row>
    <row r="10" spans="1:16" ht="10.199999999999999" x14ac:dyDescent="0.2">
      <c r="A10" s="1"/>
      <c r="B10" s="18"/>
      <c r="C10" s="19"/>
      <c r="D10" s="20" t="s">
        <v>6</v>
      </c>
      <c r="E10" s="8" t="s">
        <v>7</v>
      </c>
      <c r="F10" s="8" t="s">
        <v>6</v>
      </c>
      <c r="G10" s="8" t="s">
        <v>7</v>
      </c>
      <c r="H10" s="8" t="s">
        <v>6</v>
      </c>
      <c r="I10" s="8" t="s">
        <v>7</v>
      </c>
      <c r="J10" s="8" t="s">
        <v>8</v>
      </c>
      <c r="K10" s="8" t="s">
        <v>7</v>
      </c>
      <c r="L10" s="8" t="s">
        <v>8</v>
      </c>
      <c r="M10" s="8" t="s">
        <v>7</v>
      </c>
      <c r="N10" s="8" t="s">
        <v>8</v>
      </c>
      <c r="O10" s="8" t="s">
        <v>7</v>
      </c>
      <c r="P10" s="1"/>
    </row>
    <row r="11" spans="1:16" ht="10.199999999999999" x14ac:dyDescent="0.2">
      <c r="A11" s="1"/>
      <c r="B11" s="21" t="s">
        <v>129</v>
      </c>
      <c r="C11" s="22" t="s">
        <v>289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1"/>
    </row>
    <row r="12" spans="1:16" ht="10.199999999999999" x14ac:dyDescent="0.2">
      <c r="A12" s="1"/>
      <c r="B12" s="21"/>
      <c r="C12" s="5" t="s">
        <v>290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1"/>
    </row>
    <row r="13" spans="1:16" ht="10.199999999999999" x14ac:dyDescent="0.2">
      <c r="A13" s="1"/>
      <c r="B13" s="21" t="s">
        <v>130</v>
      </c>
      <c r="C13" s="5" t="s">
        <v>575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1"/>
    </row>
    <row r="14" spans="1:16" ht="10.199999999999999" x14ac:dyDescent="0.2">
      <c r="A14" s="1"/>
      <c r="B14" s="21" t="s">
        <v>131</v>
      </c>
      <c r="C14" s="5" t="s">
        <v>576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1"/>
    </row>
    <row r="15" spans="1:16" ht="10.199999999999999" x14ac:dyDescent="0.2">
      <c r="A15" s="1"/>
      <c r="B15" s="21"/>
      <c r="C15" s="5" t="s">
        <v>577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1"/>
    </row>
    <row r="16" spans="1:16" ht="10.199999999999999" x14ac:dyDescent="0.2">
      <c r="A16" s="1"/>
      <c r="B16" s="120" t="s">
        <v>580</v>
      </c>
      <c r="C16" s="5" t="s">
        <v>578</v>
      </c>
      <c r="D16" s="32"/>
      <c r="E16" s="32"/>
      <c r="F16" s="32"/>
      <c r="G16" s="32"/>
      <c r="H16" s="32"/>
      <c r="I16" s="32"/>
      <c r="J16" s="30"/>
      <c r="K16" s="30"/>
      <c r="L16" s="30"/>
      <c r="M16" s="30"/>
      <c r="N16" s="30"/>
      <c r="O16" s="30"/>
      <c r="P16" s="1"/>
    </row>
    <row r="17" spans="1:16" ht="10.199999999999999" x14ac:dyDescent="0.2">
      <c r="A17" s="1"/>
      <c r="B17" s="119" t="s">
        <v>581</v>
      </c>
      <c r="C17" s="5" t="s">
        <v>276</v>
      </c>
      <c r="D17" s="32"/>
      <c r="E17" s="32"/>
      <c r="F17" s="32"/>
      <c r="G17" s="32"/>
      <c r="H17" s="32"/>
      <c r="I17" s="32"/>
      <c r="J17" s="30"/>
      <c r="K17" s="30"/>
      <c r="L17" s="30"/>
      <c r="M17" s="30"/>
      <c r="N17" s="30"/>
      <c r="O17" s="30"/>
      <c r="P17" s="1"/>
    </row>
    <row r="18" spans="1:16" ht="10.199999999999999" x14ac:dyDescent="0.2">
      <c r="A18" s="1"/>
      <c r="B18" s="119" t="s">
        <v>582</v>
      </c>
      <c r="C18" s="5" t="s">
        <v>277</v>
      </c>
      <c r="D18" s="32"/>
      <c r="E18" s="32"/>
      <c r="F18" s="32"/>
      <c r="G18" s="32"/>
      <c r="H18" s="32"/>
      <c r="I18" s="32"/>
      <c r="J18" s="30"/>
      <c r="K18" s="30"/>
      <c r="L18" s="30"/>
      <c r="M18" s="30"/>
      <c r="N18" s="30"/>
      <c r="O18" s="30"/>
      <c r="P18" s="1"/>
    </row>
    <row r="19" spans="1:16" ht="10.199999999999999" x14ac:dyDescent="0.2">
      <c r="A19" s="1"/>
      <c r="B19" s="119" t="s">
        <v>583</v>
      </c>
      <c r="C19" s="5" t="s">
        <v>278</v>
      </c>
      <c r="D19" s="32"/>
      <c r="E19" s="32"/>
      <c r="F19" s="32"/>
      <c r="G19" s="32"/>
      <c r="H19" s="32"/>
      <c r="I19" s="32"/>
      <c r="J19" s="30"/>
      <c r="K19" s="30"/>
      <c r="L19" s="30"/>
      <c r="M19" s="30"/>
      <c r="N19" s="30"/>
      <c r="O19" s="30"/>
      <c r="P19" s="1"/>
    </row>
    <row r="20" spans="1:16" ht="10.199999999999999" x14ac:dyDescent="0.2">
      <c r="A20" s="1"/>
      <c r="B20" s="119" t="s">
        <v>584</v>
      </c>
      <c r="C20" s="5" t="s">
        <v>280</v>
      </c>
      <c r="D20" s="32"/>
      <c r="E20" s="32"/>
      <c r="F20" s="32"/>
      <c r="G20" s="32"/>
      <c r="H20" s="32"/>
      <c r="I20" s="32"/>
      <c r="J20" s="30"/>
      <c r="K20" s="30"/>
      <c r="L20" s="30"/>
      <c r="M20" s="30"/>
      <c r="N20" s="30"/>
      <c r="O20" s="30"/>
      <c r="P20" s="1"/>
    </row>
    <row r="21" spans="1:16" ht="10.199999999999999" x14ac:dyDescent="0.2">
      <c r="A21" s="1"/>
      <c r="B21" s="120" t="s">
        <v>585</v>
      </c>
      <c r="C21" s="5" t="s">
        <v>579</v>
      </c>
      <c r="D21" s="32"/>
      <c r="E21" s="32"/>
      <c r="F21" s="32"/>
      <c r="G21" s="32"/>
      <c r="H21" s="32"/>
      <c r="I21" s="32"/>
      <c r="J21" s="30"/>
      <c r="K21" s="30"/>
      <c r="L21" s="30"/>
      <c r="M21" s="30"/>
      <c r="N21" s="30"/>
      <c r="O21" s="30"/>
      <c r="P21" s="1"/>
    </row>
    <row r="22" spans="1:16" ht="10.199999999999999" x14ac:dyDescent="0.2">
      <c r="A22" s="1"/>
      <c r="B22" s="2"/>
      <c r="C22" s="2"/>
      <c r="D22" s="1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</row>
    <row r="23" spans="1:16" ht="10.199999999999999" x14ac:dyDescent="0.2">
      <c r="A23" s="1"/>
      <c r="B23" s="81"/>
      <c r="C23" s="3" t="s">
        <v>81</v>
      </c>
      <c r="D23" s="4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</row>
    <row r="24" spans="1:16" ht="10.199999999999999" x14ac:dyDescent="0.2">
      <c r="A24" s="1"/>
      <c r="B24" s="21" t="s">
        <v>489</v>
      </c>
      <c r="C24" s="5" t="s">
        <v>82</v>
      </c>
      <c r="D24" s="30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1"/>
    </row>
    <row r="25" spans="1:16" ht="10.199999999999999" x14ac:dyDescent="0.2">
      <c r="A25" s="1"/>
      <c r="B25" s="21" t="s">
        <v>490</v>
      </c>
      <c r="C25" s="5" t="s">
        <v>132</v>
      </c>
      <c r="D25" s="30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1"/>
    </row>
    <row r="26" spans="1:16" ht="10.199999999999999" x14ac:dyDescent="0.2">
      <c r="A26" s="1"/>
      <c r="B26" s="21" t="s">
        <v>491</v>
      </c>
      <c r="C26" s="5" t="s">
        <v>84</v>
      </c>
      <c r="D26" s="30"/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1"/>
    </row>
    <row r="27" spans="1:16" ht="11.25" customHeight="1" x14ac:dyDescent="0.2">
      <c r="A27" s="1"/>
      <c r="B27" s="2"/>
      <c r="C27" s="2"/>
      <c r="D27" s="1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1"/>
    </row>
    <row r="29" spans="1:16" s="72" customFormat="1" ht="11.25" customHeight="1" x14ac:dyDescent="0.2">
      <c r="B29" s="132" t="s">
        <v>446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</row>
    <row r="30" spans="1:16" s="72" customFormat="1" ht="11.25" customHeight="1" x14ac:dyDescent="0.2">
      <c r="B30" s="92" t="s">
        <v>495</v>
      </c>
      <c r="C30" s="93" t="s">
        <v>400</v>
      </c>
      <c r="D30" s="92" t="b">
        <f>IF(AND(_xlfn.AGGREGATE(9,6,D13,D14)=D11,D11&lt;&gt;0),TRUE,IF(AND(OR(D13=0,D14=0),D11=0,SUM(D13,D14)=0),TRUE,IF(AND(_xlfn.AGGREGATE(9,6,D13,D14)=0,D11=0,D13&lt;&gt;"N.d.",D14&lt;&gt;"N.d."),TRUE,IF(AND(ISTEXT(D13),ISTEXT(D14),ISTEXT(D11)),TRUE))))</f>
        <v>1</v>
      </c>
      <c r="E30" s="92" t="b">
        <f t="shared" ref="E30:O30" si="0">IF(AND(_xlfn.AGGREGATE(9,6,E13,E14)=E11,E11&lt;&gt;0),TRUE,IF(AND(OR(E13=0,E14=0),E11=0,SUM(E13,E14)=0),TRUE,IF(AND(_xlfn.AGGREGATE(9,6,E13,E14)=0,E11=0,E13&lt;&gt;"N.d.",E14&lt;&gt;"N.d."),TRUE,IF(AND(ISTEXT(E13),ISTEXT(E14),ISTEXT(E11)),TRUE))))</f>
        <v>1</v>
      </c>
      <c r="F30" s="92" t="b">
        <f t="shared" si="0"/>
        <v>1</v>
      </c>
      <c r="G30" s="92" t="b">
        <f t="shared" si="0"/>
        <v>1</v>
      </c>
      <c r="H30" s="92" t="b">
        <f t="shared" si="0"/>
        <v>1</v>
      </c>
      <c r="I30" s="92" t="b">
        <f t="shared" si="0"/>
        <v>1</v>
      </c>
      <c r="J30" s="92" t="b">
        <f t="shared" si="0"/>
        <v>1</v>
      </c>
      <c r="K30" s="92" t="b">
        <f t="shared" si="0"/>
        <v>1</v>
      </c>
      <c r="L30" s="92" t="b">
        <f t="shared" si="0"/>
        <v>1</v>
      </c>
      <c r="M30" s="92" t="b">
        <f t="shared" si="0"/>
        <v>1</v>
      </c>
      <c r="N30" s="92" t="b">
        <f t="shared" si="0"/>
        <v>1</v>
      </c>
      <c r="O30" s="92" t="b">
        <f t="shared" si="0"/>
        <v>1</v>
      </c>
    </row>
    <row r="31" spans="1:16" s="72" customFormat="1" ht="11.25" customHeight="1" x14ac:dyDescent="0.2">
      <c r="B31" s="92" t="s">
        <v>520</v>
      </c>
      <c r="C31" s="93" t="s">
        <v>593</v>
      </c>
      <c r="D31" s="32"/>
      <c r="E31" s="32"/>
      <c r="F31" s="32"/>
      <c r="G31" s="32"/>
      <c r="H31" s="32"/>
      <c r="I31" s="32"/>
      <c r="J31" s="92" t="b">
        <f>IF(AND(_xlfn.AGGREGATE(9,6,J16,J21)=J11,J11&lt;&gt;0),TRUE,IF(AND(OR(J16=0,J21=0),J11=0,SUM(J16,J21)=0),TRUE,IF(AND(_xlfn.AGGREGATE(9,6,J16,J21)=0,J11=0,J16&lt;&gt;"N.d.",J21&lt;&gt;"N.d."),TRUE,IF(AND(ISTEXT(J16),ISTEXT(J21),ISTEXT(J11)),TRUE))))</f>
        <v>1</v>
      </c>
      <c r="K31" s="92" t="b">
        <f t="shared" ref="K31:O31" si="1">IF(AND(_xlfn.AGGREGATE(9,6,K16,K21)=K11,K11&lt;&gt;0),TRUE,IF(AND(OR(K16=0,K21=0),K11=0,SUM(K16,K21)=0),TRUE,IF(AND(_xlfn.AGGREGATE(9,6,K16,K21)=0,K11=0,K16&lt;&gt;"N.d.",K21&lt;&gt;"N.d."),TRUE,IF(AND(ISTEXT(K16),ISTEXT(K21),ISTEXT(K11)),TRUE))))</f>
        <v>1</v>
      </c>
      <c r="L31" s="92" t="b">
        <f t="shared" si="1"/>
        <v>1</v>
      </c>
      <c r="M31" s="92" t="b">
        <f t="shared" si="1"/>
        <v>1</v>
      </c>
      <c r="N31" s="92" t="b">
        <f t="shared" si="1"/>
        <v>1</v>
      </c>
      <c r="O31" s="92" t="b">
        <f t="shared" si="1"/>
        <v>1</v>
      </c>
    </row>
    <row r="32" spans="1:16" s="72" customFormat="1" ht="11.25" customHeight="1" x14ac:dyDescent="0.2">
      <c r="B32" s="92" t="s">
        <v>521</v>
      </c>
      <c r="C32" s="93" t="s">
        <v>594</v>
      </c>
      <c r="D32" s="32"/>
      <c r="E32" s="32"/>
      <c r="F32" s="32"/>
      <c r="G32" s="32"/>
      <c r="H32" s="32"/>
      <c r="I32" s="32"/>
      <c r="J32" s="92" t="b">
        <f t="shared" ref="J32:O32" si="2">IF(AND(_xlfn.AGGREGATE(9,6,J17,J18,J19,J20)=J16,J16&lt;&gt;0),TRUE,IF(AND(OR(J17=0,J18=0,J19=0,J20=0),J16=0,SUM(J17,J18,J19,J20)=0),TRUE,IF(AND(_xlfn.AGGREGATE(9,6,J17,J18,J19,J20)=0,J16=0,J17&lt;&gt;"N.d.",J18&lt;&gt;"N.d.",J19&lt;&gt;"N.d.",J20&lt;&gt;"N.d."),TRUE,IF(AND(ISTEXT(J17),ISTEXT(J18),ISTEXT(J19),ISTEXT(J20),ISTEXT(J16)),TRUE))))</f>
        <v>1</v>
      </c>
      <c r="K32" s="92" t="b">
        <f t="shared" si="2"/>
        <v>1</v>
      </c>
      <c r="L32" s="92" t="b">
        <f t="shared" si="2"/>
        <v>1</v>
      </c>
      <c r="M32" s="92" t="b">
        <f t="shared" si="2"/>
        <v>1</v>
      </c>
      <c r="N32" s="92" t="b">
        <f t="shared" si="2"/>
        <v>1</v>
      </c>
      <c r="O32" s="92" t="b">
        <f t="shared" si="2"/>
        <v>1</v>
      </c>
    </row>
  </sheetData>
  <mergeCells count="17">
    <mergeCell ref="J2:K2"/>
    <mergeCell ref="M2:O2"/>
    <mergeCell ref="F3:G3"/>
    <mergeCell ref="J3:K3"/>
    <mergeCell ref="M3:O3"/>
    <mergeCell ref="N9:O9"/>
    <mergeCell ref="B29:O29"/>
    <mergeCell ref="F4:G4"/>
    <mergeCell ref="J4:K4"/>
    <mergeCell ref="M4:O4"/>
    <mergeCell ref="D8:I8"/>
    <mergeCell ref="J8:O8"/>
    <mergeCell ref="D9:E9"/>
    <mergeCell ref="F9:G9"/>
    <mergeCell ref="H9:I9"/>
    <mergeCell ref="J9:K9"/>
    <mergeCell ref="L9:M9"/>
  </mergeCells>
  <dataValidations count="1">
    <dataValidation type="custom" allowBlank="1" showErrorMessage="1" errorTitle="Walidacja" error="Możliwość uzupełniania komórek o liczby, 0 lub N.d." prompt="Mozliwość wprowadzenia liczby , 0 lub &quot;N.d.&quot;" sqref="D11:O11 D13:O14 J16:O21 D24:D26">
      <formula1>OR(ISNUMBER(D11),D11="N.d.")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P64"/>
  <sheetViews>
    <sheetView zoomScale="70" zoomScaleNormal="70" workbookViewId="0">
      <selection activeCell="O6" sqref="O6"/>
    </sheetView>
  </sheetViews>
  <sheetFormatPr defaultColWidth="0" defaultRowHeight="10.199999999999999" x14ac:dyDescent="0.2"/>
  <cols>
    <col min="1" max="1" width="2.83203125" style="6" customWidth="1"/>
    <col min="2" max="2" width="20.6640625" style="6" customWidth="1"/>
    <col min="3" max="3" width="120.83203125" style="6" customWidth="1"/>
    <col min="4" max="15" width="14.83203125" style="6" customWidth="1"/>
    <col min="16" max="16" width="2.83203125" style="6" customWidth="1"/>
    <col min="17" max="16384" width="9.33203125" style="6" hidden="1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7"/>
      <c r="J2" s="122" t="s">
        <v>42</v>
      </c>
      <c r="K2" s="122"/>
      <c r="L2" s="8" t="s">
        <v>39</v>
      </c>
      <c r="M2" s="122" t="s">
        <v>38</v>
      </c>
      <c r="N2" s="122"/>
      <c r="O2" s="122"/>
      <c r="P2" s="1"/>
    </row>
    <row r="3" spans="1:16" x14ac:dyDescent="0.2">
      <c r="A3" s="1"/>
      <c r="B3" s="1"/>
      <c r="C3" s="1"/>
      <c r="D3" s="9" t="s">
        <v>36</v>
      </c>
      <c r="E3" s="10"/>
      <c r="F3" s="130"/>
      <c r="G3" s="131"/>
      <c r="H3" s="1"/>
      <c r="I3" s="7" t="s">
        <v>40</v>
      </c>
      <c r="J3" s="124"/>
      <c r="K3" s="124"/>
      <c r="L3" s="33"/>
      <c r="M3" s="123"/>
      <c r="N3" s="123"/>
      <c r="O3" s="123"/>
      <c r="P3" s="1"/>
    </row>
    <row r="4" spans="1:16" x14ac:dyDescent="0.2">
      <c r="A4" s="1"/>
      <c r="B4" s="1"/>
      <c r="C4" s="1"/>
      <c r="D4" s="9" t="s">
        <v>37</v>
      </c>
      <c r="E4" s="10"/>
      <c r="F4" s="130"/>
      <c r="G4" s="131"/>
      <c r="H4" s="1"/>
      <c r="I4" s="7" t="s">
        <v>41</v>
      </c>
      <c r="J4" s="124"/>
      <c r="K4" s="124"/>
      <c r="L4" s="33"/>
      <c r="M4" s="123"/>
      <c r="N4" s="123"/>
      <c r="O4" s="123"/>
      <c r="P4" s="1"/>
    </row>
    <row r="5" spans="1:1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13" customFormat="1" ht="15.6" x14ac:dyDescent="0.2">
      <c r="A6" s="11"/>
      <c r="B6" s="12" t="s">
        <v>97</v>
      </c>
      <c r="C6" s="26"/>
      <c r="D6" s="11"/>
      <c r="E6" s="11"/>
      <c r="F6" s="11"/>
      <c r="G6" s="11"/>
      <c r="H6" s="11"/>
      <c r="I6" s="11"/>
      <c r="J6" s="11"/>
      <c r="K6" s="109" t="s">
        <v>43</v>
      </c>
      <c r="L6" s="110"/>
      <c r="M6" s="108"/>
      <c r="N6" s="111" t="s">
        <v>44</v>
      </c>
      <c r="O6" s="108"/>
      <c r="P6" s="11"/>
    </row>
    <row r="7" spans="1:16" s="72" customFormat="1" x14ac:dyDescent="0.2">
      <c r="A7" s="71"/>
      <c r="B7" s="77"/>
      <c r="C7" s="77"/>
      <c r="D7" s="73" t="s">
        <v>434</v>
      </c>
      <c r="E7" s="75" t="s">
        <v>437</v>
      </c>
      <c r="F7" s="73" t="s">
        <v>435</v>
      </c>
      <c r="G7" s="75" t="s">
        <v>438</v>
      </c>
      <c r="H7" s="73" t="s">
        <v>436</v>
      </c>
      <c r="I7" s="75" t="s">
        <v>439</v>
      </c>
      <c r="J7" s="73" t="s">
        <v>440</v>
      </c>
      <c r="K7" s="73" t="s">
        <v>441</v>
      </c>
      <c r="L7" s="73" t="s">
        <v>442</v>
      </c>
      <c r="M7" s="74" t="s">
        <v>443</v>
      </c>
      <c r="N7" s="73" t="s">
        <v>445</v>
      </c>
      <c r="O7" s="74" t="s">
        <v>444</v>
      </c>
      <c r="P7" s="71"/>
    </row>
    <row r="8" spans="1:16" ht="11.25" customHeight="1" x14ac:dyDescent="0.2">
      <c r="A8" s="1"/>
      <c r="B8" s="14"/>
      <c r="C8" s="15"/>
      <c r="D8" s="125" t="s">
        <v>1</v>
      </c>
      <c r="E8" s="125"/>
      <c r="F8" s="125"/>
      <c r="G8" s="125"/>
      <c r="H8" s="125"/>
      <c r="I8" s="126"/>
      <c r="J8" s="122" t="s">
        <v>2</v>
      </c>
      <c r="K8" s="122"/>
      <c r="L8" s="122"/>
      <c r="M8" s="122"/>
      <c r="N8" s="122"/>
      <c r="O8" s="122"/>
      <c r="P8" s="1"/>
    </row>
    <row r="9" spans="1:16" x14ac:dyDescent="0.2">
      <c r="A9" s="1"/>
      <c r="B9" s="16"/>
      <c r="C9" s="17"/>
      <c r="D9" s="126" t="s">
        <v>3</v>
      </c>
      <c r="E9" s="122"/>
      <c r="F9" s="122" t="s">
        <v>4</v>
      </c>
      <c r="G9" s="122"/>
      <c r="H9" s="122" t="s">
        <v>5</v>
      </c>
      <c r="I9" s="122"/>
      <c r="J9" s="122" t="s">
        <v>3</v>
      </c>
      <c r="K9" s="122"/>
      <c r="L9" s="122" t="s">
        <v>4</v>
      </c>
      <c r="M9" s="122"/>
      <c r="N9" s="122" t="s">
        <v>5</v>
      </c>
      <c r="O9" s="122"/>
      <c r="P9" s="1"/>
    </row>
    <row r="10" spans="1:16" x14ac:dyDescent="0.2">
      <c r="A10" s="1"/>
      <c r="B10" s="18"/>
      <c r="C10" s="19"/>
      <c r="D10" s="20" t="s">
        <v>6</v>
      </c>
      <c r="E10" s="8" t="s">
        <v>7</v>
      </c>
      <c r="F10" s="8" t="s">
        <v>6</v>
      </c>
      <c r="G10" s="8" t="s">
        <v>7</v>
      </c>
      <c r="H10" s="8" t="s">
        <v>6</v>
      </c>
      <c r="I10" s="8" t="s">
        <v>7</v>
      </c>
      <c r="J10" s="8" t="s">
        <v>8</v>
      </c>
      <c r="K10" s="8" t="s">
        <v>7</v>
      </c>
      <c r="L10" s="8" t="s">
        <v>8</v>
      </c>
      <c r="M10" s="8" t="s">
        <v>7</v>
      </c>
      <c r="N10" s="8" t="s">
        <v>8</v>
      </c>
      <c r="O10" s="8" t="s">
        <v>7</v>
      </c>
      <c r="P10" s="1"/>
    </row>
    <row r="11" spans="1:16" x14ac:dyDescent="0.2">
      <c r="A11" s="1"/>
      <c r="B11" s="21" t="s">
        <v>98</v>
      </c>
      <c r="C11" s="22" t="s">
        <v>292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1"/>
    </row>
    <row r="12" spans="1:16" x14ac:dyDescent="0.2">
      <c r="A12" s="1"/>
      <c r="B12" s="21" t="s">
        <v>99</v>
      </c>
      <c r="C12" s="22" t="s">
        <v>293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1"/>
    </row>
    <row r="13" spans="1:16" x14ac:dyDescent="0.2">
      <c r="A13" s="1"/>
      <c r="B13" s="21" t="s">
        <v>100</v>
      </c>
      <c r="C13" s="22" t="s">
        <v>294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1"/>
    </row>
    <row r="14" spans="1:16" x14ac:dyDescent="0.2">
      <c r="A14" s="1"/>
      <c r="B14" s="21"/>
      <c r="C14" s="5" t="s">
        <v>295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1"/>
    </row>
    <row r="15" spans="1:16" x14ac:dyDescent="0.2">
      <c r="A15" s="1"/>
      <c r="B15" s="21" t="s">
        <v>101</v>
      </c>
      <c r="C15" s="5" t="s">
        <v>296</v>
      </c>
      <c r="D15" s="32"/>
      <c r="E15" s="32"/>
      <c r="F15" s="32"/>
      <c r="G15" s="32"/>
      <c r="H15" s="32"/>
      <c r="I15" s="32"/>
      <c r="J15" s="30"/>
      <c r="K15" s="30"/>
      <c r="L15" s="30"/>
      <c r="M15" s="30"/>
      <c r="N15" s="30"/>
      <c r="O15" s="30"/>
      <c r="P15" s="1"/>
    </row>
    <row r="16" spans="1:16" x14ac:dyDescent="0.2">
      <c r="A16" s="1"/>
      <c r="B16" s="21" t="s">
        <v>102</v>
      </c>
      <c r="C16" s="5" t="s">
        <v>297</v>
      </c>
      <c r="D16" s="32"/>
      <c r="E16" s="32"/>
      <c r="F16" s="32"/>
      <c r="G16" s="32"/>
      <c r="H16" s="32"/>
      <c r="I16" s="32"/>
      <c r="J16" s="30"/>
      <c r="K16" s="30"/>
      <c r="L16" s="30"/>
      <c r="M16" s="30"/>
      <c r="N16" s="30"/>
      <c r="O16" s="30"/>
      <c r="P16" s="1"/>
    </row>
    <row r="17" spans="1:16" x14ac:dyDescent="0.2">
      <c r="A17" s="1"/>
      <c r="B17" s="21" t="s">
        <v>103</v>
      </c>
      <c r="C17" s="5" t="s">
        <v>298</v>
      </c>
      <c r="D17" s="32"/>
      <c r="E17" s="32"/>
      <c r="F17" s="32"/>
      <c r="G17" s="32"/>
      <c r="H17" s="32"/>
      <c r="I17" s="32"/>
      <c r="J17" s="30"/>
      <c r="K17" s="30"/>
      <c r="L17" s="30"/>
      <c r="M17" s="30"/>
      <c r="N17" s="30"/>
      <c r="O17" s="30"/>
      <c r="P17" s="1"/>
    </row>
    <row r="18" spans="1:16" x14ac:dyDescent="0.2">
      <c r="A18" s="1"/>
      <c r="B18" s="21" t="s">
        <v>104</v>
      </c>
      <c r="C18" s="22" t="s">
        <v>299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"/>
    </row>
    <row r="19" spans="1:16" x14ac:dyDescent="0.2">
      <c r="A19" s="1"/>
      <c r="B19" s="21"/>
      <c r="C19" s="5" t="s">
        <v>295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1"/>
    </row>
    <row r="20" spans="1:16" x14ac:dyDescent="0.2">
      <c r="A20" s="1"/>
      <c r="B20" s="21" t="s">
        <v>105</v>
      </c>
      <c r="C20" s="5" t="s">
        <v>296</v>
      </c>
      <c r="D20" s="32"/>
      <c r="E20" s="32"/>
      <c r="F20" s="32"/>
      <c r="G20" s="32"/>
      <c r="H20" s="32"/>
      <c r="I20" s="32"/>
      <c r="J20" s="30"/>
      <c r="K20" s="30"/>
      <c r="L20" s="30"/>
      <c r="M20" s="30"/>
      <c r="N20" s="30"/>
      <c r="O20" s="30"/>
      <c r="P20" s="1"/>
    </row>
    <row r="21" spans="1:16" x14ac:dyDescent="0.2">
      <c r="A21" s="1"/>
      <c r="B21" s="21" t="s">
        <v>106</v>
      </c>
      <c r="C21" s="5" t="s">
        <v>297</v>
      </c>
      <c r="D21" s="32"/>
      <c r="E21" s="32"/>
      <c r="F21" s="32"/>
      <c r="G21" s="32"/>
      <c r="H21" s="32"/>
      <c r="I21" s="32"/>
      <c r="J21" s="30"/>
      <c r="K21" s="30"/>
      <c r="L21" s="30"/>
      <c r="M21" s="30"/>
      <c r="N21" s="30"/>
      <c r="O21" s="30"/>
      <c r="P21" s="1"/>
    </row>
    <row r="22" spans="1:16" x14ac:dyDescent="0.2">
      <c r="A22" s="1"/>
      <c r="B22" s="21" t="s">
        <v>107</v>
      </c>
      <c r="C22" s="5" t="s">
        <v>298</v>
      </c>
      <c r="D22" s="32"/>
      <c r="E22" s="32"/>
      <c r="F22" s="32"/>
      <c r="G22" s="32"/>
      <c r="H22" s="32"/>
      <c r="I22" s="32"/>
      <c r="J22" s="30"/>
      <c r="K22" s="30"/>
      <c r="L22" s="30"/>
      <c r="M22" s="30"/>
      <c r="N22" s="30"/>
      <c r="O22" s="30"/>
      <c r="P22" s="1"/>
    </row>
    <row r="23" spans="1:16" x14ac:dyDescent="0.2">
      <c r="A23" s="1"/>
      <c r="B23" s="21"/>
      <c r="C23" s="5" t="s">
        <v>260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1"/>
    </row>
    <row r="24" spans="1:16" x14ac:dyDescent="0.2">
      <c r="A24" s="1"/>
      <c r="B24" s="21" t="s">
        <v>108</v>
      </c>
      <c r="C24" s="5" t="s">
        <v>300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1"/>
    </row>
    <row r="25" spans="1:16" x14ac:dyDescent="0.2">
      <c r="A25" s="1"/>
      <c r="B25" s="21" t="s">
        <v>109</v>
      </c>
      <c r="C25" s="5" t="s">
        <v>301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1"/>
    </row>
    <row r="26" spans="1:16" x14ac:dyDescent="0.2">
      <c r="A26" s="1"/>
      <c r="B26" s="21" t="s">
        <v>110</v>
      </c>
      <c r="C26" s="5" t="s">
        <v>302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1"/>
    </row>
    <row r="27" spans="1:16" x14ac:dyDescent="0.2">
      <c r="A27" s="1"/>
      <c r="B27" s="21" t="s">
        <v>111</v>
      </c>
      <c r="C27" s="5" t="s">
        <v>303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1"/>
    </row>
    <row r="28" spans="1:16" x14ac:dyDescent="0.2">
      <c r="A28" s="1"/>
      <c r="B28" s="21" t="s">
        <v>112</v>
      </c>
      <c r="C28" s="5" t="s">
        <v>304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"/>
    </row>
    <row r="29" spans="1:16" x14ac:dyDescent="0.2">
      <c r="A29" s="1"/>
      <c r="B29" s="21" t="s">
        <v>113</v>
      </c>
      <c r="C29" s="5" t="s">
        <v>305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1"/>
    </row>
    <row r="30" spans="1:16" x14ac:dyDescent="0.2">
      <c r="A30" s="1"/>
      <c r="B30" s="21" t="s">
        <v>586</v>
      </c>
      <c r="C30" s="5" t="s">
        <v>588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"/>
    </row>
    <row r="31" spans="1:16" x14ac:dyDescent="0.2">
      <c r="A31" s="1"/>
      <c r="B31" s="21" t="s">
        <v>587</v>
      </c>
      <c r="C31" s="5" t="s">
        <v>589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x14ac:dyDescent="0.2">
      <c r="A32" s="1"/>
      <c r="B32" s="21" t="s">
        <v>114</v>
      </c>
      <c r="C32" s="22" t="s">
        <v>306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1"/>
    </row>
    <row r="33" spans="1:16" x14ac:dyDescent="0.2">
      <c r="A33" s="1"/>
      <c r="B33" s="21" t="s">
        <v>115</v>
      </c>
      <c r="C33" s="22" t="s">
        <v>274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1"/>
    </row>
    <row r="34" spans="1:16" x14ac:dyDescent="0.2">
      <c r="A34" s="1"/>
      <c r="B34" s="21"/>
      <c r="C34" s="5" t="s">
        <v>295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1"/>
    </row>
    <row r="35" spans="1:16" x14ac:dyDescent="0.2">
      <c r="A35" s="1"/>
      <c r="B35" s="21" t="s">
        <v>116</v>
      </c>
      <c r="C35" s="5" t="s">
        <v>296</v>
      </c>
      <c r="D35" s="32"/>
      <c r="E35" s="32"/>
      <c r="F35" s="32"/>
      <c r="G35" s="32"/>
      <c r="H35" s="32"/>
      <c r="I35" s="32"/>
      <c r="J35" s="30"/>
      <c r="K35" s="30"/>
      <c r="L35" s="30"/>
      <c r="M35" s="30"/>
      <c r="N35" s="30"/>
      <c r="O35" s="30"/>
      <c r="P35" s="1"/>
    </row>
    <row r="36" spans="1:16" x14ac:dyDescent="0.2">
      <c r="A36" s="1"/>
      <c r="B36" s="21" t="s">
        <v>117</v>
      </c>
      <c r="C36" s="5" t="s">
        <v>297</v>
      </c>
      <c r="D36" s="32"/>
      <c r="E36" s="32"/>
      <c r="F36" s="32"/>
      <c r="G36" s="32"/>
      <c r="H36" s="32"/>
      <c r="I36" s="32"/>
      <c r="J36" s="30"/>
      <c r="K36" s="30"/>
      <c r="L36" s="30"/>
      <c r="M36" s="30"/>
      <c r="N36" s="30"/>
      <c r="O36" s="30"/>
      <c r="P36" s="1"/>
    </row>
    <row r="37" spans="1:16" x14ac:dyDescent="0.2">
      <c r="A37" s="1"/>
      <c r="B37" s="21" t="s">
        <v>118</v>
      </c>
      <c r="C37" s="5" t="s">
        <v>298</v>
      </c>
      <c r="D37" s="32"/>
      <c r="E37" s="32"/>
      <c r="F37" s="32"/>
      <c r="G37" s="32"/>
      <c r="H37" s="32"/>
      <c r="I37" s="32"/>
      <c r="J37" s="30"/>
      <c r="K37" s="30"/>
      <c r="L37" s="30"/>
      <c r="M37" s="30"/>
      <c r="N37" s="30"/>
      <c r="O37" s="30"/>
      <c r="P37" s="1"/>
    </row>
    <row r="38" spans="1:16" x14ac:dyDescent="0.2">
      <c r="A38" s="1"/>
      <c r="B38" s="21" t="s">
        <v>119</v>
      </c>
      <c r="C38" s="22" t="s">
        <v>307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"/>
    </row>
    <row r="39" spans="1:16" x14ac:dyDescent="0.2">
      <c r="A39" s="1"/>
      <c r="B39" s="21"/>
      <c r="C39" s="5" t="s">
        <v>295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1"/>
    </row>
    <row r="40" spans="1:16" x14ac:dyDescent="0.2">
      <c r="A40" s="1"/>
      <c r="B40" s="21" t="s">
        <v>120</v>
      </c>
      <c r="C40" s="5" t="s">
        <v>296</v>
      </c>
      <c r="D40" s="32"/>
      <c r="E40" s="32"/>
      <c r="F40" s="32"/>
      <c r="G40" s="32"/>
      <c r="H40" s="32"/>
      <c r="I40" s="32"/>
      <c r="J40" s="30"/>
      <c r="K40" s="30"/>
      <c r="L40" s="30"/>
      <c r="M40" s="30"/>
      <c r="N40" s="30"/>
      <c r="O40" s="30"/>
      <c r="P40" s="1"/>
    </row>
    <row r="41" spans="1:16" x14ac:dyDescent="0.2">
      <c r="A41" s="1"/>
      <c r="B41" s="21" t="s">
        <v>121</v>
      </c>
      <c r="C41" s="5" t="s">
        <v>297</v>
      </c>
      <c r="D41" s="32"/>
      <c r="E41" s="32"/>
      <c r="F41" s="32"/>
      <c r="G41" s="32"/>
      <c r="H41" s="32"/>
      <c r="I41" s="32"/>
      <c r="J41" s="30"/>
      <c r="K41" s="30"/>
      <c r="L41" s="30"/>
      <c r="M41" s="30"/>
      <c r="N41" s="30"/>
      <c r="O41" s="30"/>
      <c r="P41" s="1"/>
    </row>
    <row r="42" spans="1:16" x14ac:dyDescent="0.2">
      <c r="A42" s="1"/>
      <c r="B42" s="21" t="s">
        <v>122</v>
      </c>
      <c r="C42" s="5" t="s">
        <v>298</v>
      </c>
      <c r="D42" s="32"/>
      <c r="E42" s="32"/>
      <c r="F42" s="32"/>
      <c r="G42" s="32"/>
      <c r="H42" s="32"/>
      <c r="I42" s="32"/>
      <c r="J42" s="30"/>
      <c r="K42" s="30"/>
      <c r="L42" s="30"/>
      <c r="M42" s="30"/>
      <c r="N42" s="30"/>
      <c r="O42" s="30"/>
      <c r="P42" s="1"/>
    </row>
    <row r="43" spans="1:16" x14ac:dyDescent="0.2">
      <c r="A43" s="1"/>
      <c r="B43" s="21"/>
      <c r="C43" s="5" t="s">
        <v>260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1"/>
    </row>
    <row r="44" spans="1:16" x14ac:dyDescent="0.2">
      <c r="A44" s="1"/>
      <c r="B44" s="21" t="s">
        <v>123</v>
      </c>
      <c r="C44" s="5" t="s">
        <v>301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"/>
    </row>
    <row r="45" spans="1:16" x14ac:dyDescent="0.2">
      <c r="A45" s="1"/>
      <c r="B45" s="21" t="s">
        <v>124</v>
      </c>
      <c r="C45" s="5" t="s">
        <v>302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</row>
    <row r="46" spans="1:16" x14ac:dyDescent="0.2">
      <c r="A46" s="1"/>
      <c r="B46" s="21" t="s">
        <v>125</v>
      </c>
      <c r="C46" s="5" t="s">
        <v>308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x14ac:dyDescent="0.2">
      <c r="A47" s="1"/>
      <c r="B47" s="21" t="s">
        <v>126</v>
      </c>
      <c r="C47" s="5" t="s">
        <v>309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1"/>
    </row>
    <row r="48" spans="1:16" x14ac:dyDescent="0.2">
      <c r="A48" s="1"/>
      <c r="B48" s="29" t="s">
        <v>590</v>
      </c>
      <c r="C48" s="5" t="s">
        <v>589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1"/>
    </row>
    <row r="49" spans="1:16" x14ac:dyDescent="0.2">
      <c r="A49" s="1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0.399999999999999" x14ac:dyDescent="0.2">
      <c r="A50" s="1"/>
      <c r="B50" s="81"/>
      <c r="C50" s="3" t="s">
        <v>81</v>
      </c>
      <c r="D50" s="4" t="s">
        <v>11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21" t="s">
        <v>492</v>
      </c>
      <c r="C51" s="5" t="s">
        <v>82</v>
      </c>
      <c r="D51" s="3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21" t="s">
        <v>493</v>
      </c>
      <c r="C52" s="5" t="s">
        <v>127</v>
      </c>
      <c r="D52" s="3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21" t="s">
        <v>494</v>
      </c>
      <c r="C53" s="5" t="s">
        <v>84</v>
      </c>
      <c r="D53" s="3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s="1" customFormat="1" x14ac:dyDescent="0.2">
      <c r="B54" s="2"/>
      <c r="C54" s="2"/>
    </row>
    <row r="55" spans="1:16" x14ac:dyDescent="0.2">
      <c r="B55" s="132" t="s">
        <v>446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</row>
    <row r="56" spans="1:16" ht="13.2" x14ac:dyDescent="0.2">
      <c r="B56" s="82" t="s">
        <v>526</v>
      </c>
      <c r="C56" s="86" t="s">
        <v>405</v>
      </c>
      <c r="D56" s="82" t="b">
        <f t="shared" ref="D56:O56" si="0">IF(AND(_xlfn.AGGREGATE(9,6,D12,D32)=D11,D11&lt;&gt;0),TRUE,IF(AND(OR(D12=0,D32=0),D11=0,SUM(D12,D32)=0),TRUE,IF(AND(_xlfn.AGGREGATE(9,6,D12,D32)=0,D11=0,D12&lt;&gt;"N.d.",D32&lt;&gt;"N.d."),TRUE,IF(AND(ISTEXT(D12),ISTEXT(D32),ISTEXT(D11)),TRUE))))</f>
        <v>1</v>
      </c>
      <c r="E56" s="82" t="b">
        <f t="shared" si="0"/>
        <v>1</v>
      </c>
      <c r="F56" s="82" t="b">
        <f t="shared" si="0"/>
        <v>1</v>
      </c>
      <c r="G56" s="82" t="b">
        <f t="shared" si="0"/>
        <v>1</v>
      </c>
      <c r="H56" s="82" t="b">
        <f t="shared" si="0"/>
        <v>1</v>
      </c>
      <c r="I56" s="82" t="b">
        <f t="shared" si="0"/>
        <v>1</v>
      </c>
      <c r="J56" s="82" t="b">
        <f t="shared" si="0"/>
        <v>1</v>
      </c>
      <c r="K56" s="82" t="b">
        <f t="shared" si="0"/>
        <v>1</v>
      </c>
      <c r="L56" s="82" t="b">
        <f t="shared" si="0"/>
        <v>1</v>
      </c>
      <c r="M56" s="82" t="b">
        <f t="shared" si="0"/>
        <v>1</v>
      </c>
      <c r="N56" s="82" t="b">
        <f t="shared" si="0"/>
        <v>1</v>
      </c>
      <c r="O56" s="82" t="b">
        <f t="shared" si="0"/>
        <v>1</v>
      </c>
    </row>
    <row r="57" spans="1:16" ht="13.2" x14ac:dyDescent="0.2">
      <c r="B57" s="82" t="s">
        <v>527</v>
      </c>
      <c r="C57" s="86" t="s">
        <v>406</v>
      </c>
      <c r="D57" s="82" t="b">
        <f t="shared" ref="D57:O57" si="1">IF(AND(_xlfn.AGGREGATE(9,6,D13,D18)=D12,D12&lt;&gt;0),TRUE,IF(AND(OR(D13=0,D18=0),D12=0,SUM(D13,D18)=0),TRUE,IF(AND(_xlfn.AGGREGATE(9,6,D13,D18)=0,D12=0,D13&lt;&gt;"N.d.",D18&lt;&gt;"N.d."),TRUE,IF(AND(ISTEXT(D13),ISTEXT(D18),ISTEXT(D12)),TRUE))))</f>
        <v>1</v>
      </c>
      <c r="E57" s="82" t="b">
        <f t="shared" si="1"/>
        <v>1</v>
      </c>
      <c r="F57" s="82" t="b">
        <f t="shared" si="1"/>
        <v>1</v>
      </c>
      <c r="G57" s="82" t="b">
        <f t="shared" si="1"/>
        <v>1</v>
      </c>
      <c r="H57" s="82" t="b">
        <f t="shared" si="1"/>
        <v>1</v>
      </c>
      <c r="I57" s="82" t="b">
        <f t="shared" si="1"/>
        <v>1</v>
      </c>
      <c r="J57" s="82" t="b">
        <f t="shared" si="1"/>
        <v>1</v>
      </c>
      <c r="K57" s="82" t="b">
        <f t="shared" si="1"/>
        <v>1</v>
      </c>
      <c r="L57" s="82" t="b">
        <f t="shared" si="1"/>
        <v>1</v>
      </c>
      <c r="M57" s="82" t="b">
        <f t="shared" si="1"/>
        <v>1</v>
      </c>
      <c r="N57" s="82" t="b">
        <f t="shared" si="1"/>
        <v>1</v>
      </c>
      <c r="O57" s="82" t="b">
        <f t="shared" si="1"/>
        <v>1</v>
      </c>
    </row>
    <row r="58" spans="1:16" ht="13.2" x14ac:dyDescent="0.2">
      <c r="B58" s="82" t="s">
        <v>528</v>
      </c>
      <c r="C58" s="86" t="s">
        <v>407</v>
      </c>
      <c r="D58" s="82" t="b">
        <f>IF(AND(_xlfn.AGGREGATE(9,6,D33,D38)=D32,D32&lt;&gt;0),TRUE,IF(AND(OR(D33=0,D38=0),D32=0,SUM(D33,D38)=0),TRUE,IF(AND(_xlfn.AGGREGATE(9,6,D33,D38)=0,D32=0,D33&lt;&gt;"N.d.",D38&lt;&gt;"N.d."),TRUE,IF(AND(ISTEXT(D33),ISTEXT(D38),ISTEXT(D32)),TRUE))))</f>
        <v>1</v>
      </c>
      <c r="E58" s="82" t="b">
        <f t="shared" ref="E58:O58" si="2">IF(AND(_xlfn.AGGREGATE(9,6,E33,E38)=E32,E32&lt;&gt;0),TRUE,IF(AND(OR(E33=0,E38=0),E32=0,SUM(E33,E38)=0),TRUE,IF(AND(_xlfn.AGGREGATE(9,6,E33,E38)=0,E32=0,E33&lt;&gt;"N.d.",E38&lt;&gt;"N.d."),TRUE,IF(AND(ISTEXT(E33),ISTEXT(E38),ISTEXT(E32)),TRUE))))</f>
        <v>1</v>
      </c>
      <c r="F58" s="82" t="b">
        <f t="shared" si="2"/>
        <v>1</v>
      </c>
      <c r="G58" s="82" t="b">
        <f t="shared" si="2"/>
        <v>1</v>
      </c>
      <c r="H58" s="82" t="b">
        <f t="shared" si="2"/>
        <v>1</v>
      </c>
      <c r="I58" s="82" t="b">
        <f t="shared" si="2"/>
        <v>1</v>
      </c>
      <c r="J58" s="82" t="b">
        <f t="shared" si="2"/>
        <v>1</v>
      </c>
      <c r="K58" s="82" t="b">
        <f t="shared" si="2"/>
        <v>1</v>
      </c>
      <c r="L58" s="82" t="b">
        <f t="shared" si="2"/>
        <v>1</v>
      </c>
      <c r="M58" s="82" t="b">
        <f t="shared" si="2"/>
        <v>1</v>
      </c>
      <c r="N58" s="82" t="b">
        <f t="shared" si="2"/>
        <v>1</v>
      </c>
      <c r="O58" s="82" t="b">
        <f t="shared" si="2"/>
        <v>1</v>
      </c>
    </row>
    <row r="59" spans="1:16" ht="12.75" customHeight="1" x14ac:dyDescent="0.2">
      <c r="B59" s="82" t="s">
        <v>529</v>
      </c>
      <c r="C59" s="86" t="s">
        <v>471</v>
      </c>
      <c r="D59" s="32"/>
      <c r="E59" s="32"/>
      <c r="F59" s="32"/>
      <c r="G59" s="32"/>
      <c r="H59" s="32"/>
      <c r="I59" s="32"/>
      <c r="J59" s="82" t="b">
        <f t="shared" ref="J59:O59" si="3">IF(AND(_xlfn.AGGREGATE(9,6,J15,J16,J17)=J13,J13&lt;&gt;0),TRUE,IF(AND(OR(J15=0,J16=0,J17=0),J13=0,SUM(J15,J16,J17)=0),TRUE,IF(AND(_xlfn.AGGREGATE(9,6,J15,J16,J17)=0,J13=0,J15&lt;&gt;"N.d.",J16&lt;&gt;"N.d.",J17&lt;&gt;"N.d."),TRUE,IF(AND(ISTEXT(J15),ISTEXT(J16),ISTEXT(J17),ISTEXT(J13)),TRUE))))</f>
        <v>1</v>
      </c>
      <c r="K59" s="82" t="b">
        <f t="shared" si="3"/>
        <v>1</v>
      </c>
      <c r="L59" s="82" t="b">
        <f t="shared" si="3"/>
        <v>1</v>
      </c>
      <c r="M59" s="82" t="b">
        <f t="shared" si="3"/>
        <v>1</v>
      </c>
      <c r="N59" s="82" t="b">
        <f t="shared" si="3"/>
        <v>1</v>
      </c>
      <c r="O59" s="82" t="b">
        <f t="shared" si="3"/>
        <v>1</v>
      </c>
    </row>
    <row r="60" spans="1:16" ht="13.2" x14ac:dyDescent="0.2">
      <c r="B60" s="82" t="s">
        <v>530</v>
      </c>
      <c r="C60" s="86" t="s">
        <v>472</v>
      </c>
      <c r="D60" s="32"/>
      <c r="E60" s="32"/>
      <c r="F60" s="32"/>
      <c r="G60" s="32"/>
      <c r="H60" s="32"/>
      <c r="I60" s="32"/>
      <c r="J60" s="82" t="b">
        <f t="shared" ref="J60:O60" si="4">IF(AND(_xlfn.AGGREGATE(9,6,J20,J21,J22)=J18,J18&lt;&gt;0),TRUE,IF(AND(OR(J20=0,J21=0,J22=0),J18=0,SUM(J20,J21,J22)=0),TRUE,IF(AND(_xlfn.AGGREGATE(9,6,J20,J21,J22)=0,J18=0,J20&lt;&gt;"N.d.",J21&lt;&gt;"N.d.",J22&lt;&gt;"N.d."),TRUE,IF(AND(ISTEXT(J20),ISTEXT(J21),ISTEXT(J22),ISTEXT(J18)),TRUE))))</f>
        <v>1</v>
      </c>
      <c r="K60" s="82" t="b">
        <f t="shared" si="4"/>
        <v>1</v>
      </c>
      <c r="L60" s="82" t="b">
        <f t="shared" si="4"/>
        <v>1</v>
      </c>
      <c r="M60" s="82" t="b">
        <f t="shared" si="4"/>
        <v>1</v>
      </c>
      <c r="N60" s="82" t="b">
        <f t="shared" si="4"/>
        <v>1</v>
      </c>
      <c r="O60" s="82" t="b">
        <f t="shared" si="4"/>
        <v>1</v>
      </c>
    </row>
    <row r="61" spans="1:16" s="44" customFormat="1" ht="13.2" x14ac:dyDescent="0.2">
      <c r="B61" s="83" t="s">
        <v>531</v>
      </c>
      <c r="C61" s="87" t="s">
        <v>473</v>
      </c>
      <c r="D61" s="32"/>
      <c r="E61" s="32"/>
      <c r="F61" s="32"/>
      <c r="G61" s="32"/>
      <c r="H61" s="32"/>
      <c r="I61" s="32"/>
      <c r="J61" s="83" t="b">
        <f t="shared" ref="J61:O61" si="5">IF(AND(_xlfn.AGGREGATE(9,6,J35,J36,J37)=J33,J33&lt;&gt;0),TRUE,IF(AND(OR(J35=0,J36=0,J37=0),J33=0,SUM(J35,J36,J37)=0),TRUE,IF(AND(_xlfn.AGGREGATE(9,6,J35,J36,J37)=0,J33=0,J35&lt;&gt;"N.d.",J36&lt;&gt;"N.d.",J37&lt;&gt;"N.d."),TRUE,IF(AND(ISTEXT(J35),ISTEXT(J36),ISTEXT(J37),ISTEXT(J33)),TRUE))))</f>
        <v>1</v>
      </c>
      <c r="K61" s="83" t="b">
        <f t="shared" si="5"/>
        <v>1</v>
      </c>
      <c r="L61" s="83" t="b">
        <f t="shared" si="5"/>
        <v>1</v>
      </c>
      <c r="M61" s="83" t="b">
        <f t="shared" si="5"/>
        <v>1</v>
      </c>
      <c r="N61" s="83" t="b">
        <f t="shared" si="5"/>
        <v>1</v>
      </c>
      <c r="O61" s="83" t="b">
        <f t="shared" si="5"/>
        <v>1</v>
      </c>
    </row>
    <row r="62" spans="1:16" s="44" customFormat="1" ht="13.2" x14ac:dyDescent="0.2">
      <c r="B62" s="83" t="s">
        <v>532</v>
      </c>
      <c r="C62" s="87" t="s">
        <v>474</v>
      </c>
      <c r="D62" s="32"/>
      <c r="E62" s="32"/>
      <c r="F62" s="32"/>
      <c r="G62" s="32"/>
      <c r="H62" s="32"/>
      <c r="I62" s="32"/>
      <c r="J62" s="83" t="b">
        <f t="shared" ref="J62:O62" si="6">IF(AND(_xlfn.AGGREGATE(9,6,J40,J41,J42)=J38,J38&lt;&gt;0),TRUE,IF(AND(OR(J40=0,J41=0,J42=0),J38=0,SUM(J40,J41,J42)=0),TRUE,IF(AND(_xlfn.AGGREGATE(9,6,J40,J41,J42)=0,J38=0,J40&lt;&gt;"N.d.",J41&lt;&gt;"N.d.",J42&lt;&gt;"N.d."),TRUE,IF(AND(ISTEXT(J40),ISTEXT(J41),ISTEXT(J42),ISTEXT(J38)),TRUE))))</f>
        <v>1</v>
      </c>
      <c r="K62" s="83" t="b">
        <f t="shared" si="6"/>
        <v>1</v>
      </c>
      <c r="L62" s="83" t="b">
        <f t="shared" si="6"/>
        <v>1</v>
      </c>
      <c r="M62" s="83" t="b">
        <f t="shared" si="6"/>
        <v>1</v>
      </c>
      <c r="N62" s="83" t="b">
        <f t="shared" si="6"/>
        <v>1</v>
      </c>
      <c r="O62" s="83" t="b">
        <f t="shared" si="6"/>
        <v>1</v>
      </c>
    </row>
    <row r="63" spans="1:16" ht="13.2" x14ac:dyDescent="0.2">
      <c r="B63" s="82" t="s">
        <v>533</v>
      </c>
      <c r="C63" s="86" t="s">
        <v>591</v>
      </c>
      <c r="D63" s="82" t="b">
        <f>IF(AND(_xlfn.AGGREGATE(9,6,D24,D25,D26,D27,D28,D29,D30,D31)=D18,D18&lt;&gt;0),TRUE,IF(AND(OR(D24=0,D25=0,D26=0,D27=0,D28=0,D29=0,D30=0,D31=0),D18=0,SUM(D24,D25,D26,D27,D28,D29,D30,D31)=0),TRUE,IF(AND(_xlfn.AGGREGATE(9,6,D24,D25,D26,D27,D28,D29,D30)=0,D18=0,D24&lt;&gt;"N.d.",D25&lt;&gt;"N.d.",D26&lt;&gt;"N.d.",D27&lt;&gt;"N.d.",D28&lt;&gt;"N.d.",D29&lt;&gt;"N.d.",D30&lt;&gt;"N.d.",D31&lt;&gt;"N.d."),TRUE,IF(AND(ISTEXT(D24),ISTEXT(D25),ISTEXT(D26),ISTEXT(D27),ISTEXT(D28),ISTEXT(D29),ISTEXT(D30),ISTEXT(D31),ISTEXT(D18)),TRUE))))</f>
        <v>1</v>
      </c>
      <c r="E63" s="82" t="b">
        <f t="shared" ref="E63:O63" si="7">IF(AND(_xlfn.AGGREGATE(9,6,E24,E25,E26,E27,E28,E29,E30,E31)=E18,E18&lt;&gt;0),TRUE,IF(AND(OR(E24=0,E25=0,E26=0,E27=0,E28=0,E29=0,E30=0,E31=0),E18=0,SUM(E24,E25,E26,E27,E28,E29,E30,E31)=0),TRUE,IF(AND(_xlfn.AGGREGATE(9,6,E24,E25,E26,E27,E28,E29,E30)=0,E18=0,E24&lt;&gt;"N.d.",E25&lt;&gt;"N.d.",E26&lt;&gt;"N.d.",E27&lt;&gt;"N.d.",E28&lt;&gt;"N.d.",E29&lt;&gt;"N.d.",E30&lt;&gt;"N.d.",E31&lt;&gt;"N.d."),TRUE,IF(AND(ISTEXT(E24),ISTEXT(E25),ISTEXT(E26),ISTEXT(E27),ISTEXT(E28),ISTEXT(E29),ISTEXT(E30),ISTEXT(E31),ISTEXT(E18)),TRUE))))</f>
        <v>1</v>
      </c>
      <c r="F63" s="82" t="b">
        <f t="shared" si="7"/>
        <v>1</v>
      </c>
      <c r="G63" s="82" t="b">
        <f t="shared" si="7"/>
        <v>1</v>
      </c>
      <c r="H63" s="82" t="b">
        <f t="shared" si="7"/>
        <v>1</v>
      </c>
      <c r="I63" s="82" t="b">
        <f t="shared" si="7"/>
        <v>1</v>
      </c>
      <c r="J63" s="82" t="b">
        <f t="shared" si="7"/>
        <v>1</v>
      </c>
      <c r="K63" s="82" t="b">
        <f t="shared" si="7"/>
        <v>1</v>
      </c>
      <c r="L63" s="82" t="b">
        <f t="shared" si="7"/>
        <v>1</v>
      </c>
      <c r="M63" s="82" t="b">
        <f t="shared" si="7"/>
        <v>1</v>
      </c>
      <c r="N63" s="82" t="b">
        <f t="shared" si="7"/>
        <v>1</v>
      </c>
      <c r="O63" s="82" t="b">
        <f t="shared" si="7"/>
        <v>1</v>
      </c>
    </row>
    <row r="64" spans="1:16" ht="13.2" x14ac:dyDescent="0.2">
      <c r="B64" s="82" t="s">
        <v>534</v>
      </c>
      <c r="C64" s="86" t="s">
        <v>592</v>
      </c>
      <c r="D64" s="82" t="b">
        <f>IF(AND(_xlfn.AGGREGATE(9,6,D44,D45,D46,D47,D48)=D38,D38&lt;&gt;0),TRUE,IF(AND(OR(D44=0,D45=0,D46=0,D47=0,D48=0),D38=0,SUM(D44,D45,D46,D47,48)=0),TRUE,IF(AND(_xlfn.AGGREGATE(9,6,D44,D45,D46,D47,D48)=0,D38=0,D44&lt;&gt;"N.d.",D45&lt;&gt;"N.d.",D46&lt;&gt;"N.d.",D47&lt;&gt;"N.d.",D48&lt;&gt;"N.d."),TRUE,IF(AND(ISTEXT(D44),ISTEXT(D45),ISTEXT(D46),ISTEXT(D47),ISTEXT(D48),ISTEXT(D38)),TRUE))))</f>
        <v>1</v>
      </c>
      <c r="E64" s="82" t="b">
        <f t="shared" ref="E64:O64" si="8">IF(AND(_xlfn.AGGREGATE(9,6,E44,E45,E46,E47,E48)=E38,E38&lt;&gt;0),TRUE,IF(AND(OR(E44=0,E45=0,E46=0,E47=0,E48=0),E38=0,SUM(E44,E45,E46,E47,48)=0),TRUE,IF(AND(_xlfn.AGGREGATE(9,6,E44,E45,E46,E47,E48)=0,E38=0,E44&lt;&gt;"N.d.",E45&lt;&gt;"N.d.",E46&lt;&gt;"N.d.",E47&lt;&gt;"N.d.",E48&lt;&gt;"N.d."),TRUE,IF(AND(ISTEXT(E44),ISTEXT(E45),ISTEXT(E46),ISTEXT(E47),ISTEXT(E48),ISTEXT(E38)),TRUE))))</f>
        <v>1</v>
      </c>
      <c r="F64" s="82" t="b">
        <f t="shared" si="8"/>
        <v>1</v>
      </c>
      <c r="G64" s="82" t="b">
        <f t="shared" si="8"/>
        <v>1</v>
      </c>
      <c r="H64" s="82" t="b">
        <f t="shared" si="8"/>
        <v>1</v>
      </c>
      <c r="I64" s="82" t="b">
        <f t="shared" si="8"/>
        <v>1</v>
      </c>
      <c r="J64" s="82" t="b">
        <f t="shared" si="8"/>
        <v>1</v>
      </c>
      <c r="K64" s="82" t="b">
        <f t="shared" si="8"/>
        <v>1</v>
      </c>
      <c r="L64" s="82" t="b">
        <f t="shared" si="8"/>
        <v>1</v>
      </c>
      <c r="M64" s="82" t="b">
        <f t="shared" si="8"/>
        <v>1</v>
      </c>
      <c r="N64" s="82" t="b">
        <f t="shared" si="8"/>
        <v>1</v>
      </c>
      <c r="O64" s="82" t="b">
        <f t="shared" si="8"/>
        <v>1</v>
      </c>
    </row>
  </sheetData>
  <mergeCells count="17">
    <mergeCell ref="B55:O55"/>
    <mergeCell ref="D8:I8"/>
    <mergeCell ref="J8:O8"/>
    <mergeCell ref="D9:E9"/>
    <mergeCell ref="F9:G9"/>
    <mergeCell ref="H9:I9"/>
    <mergeCell ref="J9:K9"/>
    <mergeCell ref="L9:M9"/>
    <mergeCell ref="N9:O9"/>
    <mergeCell ref="F4:G4"/>
    <mergeCell ref="J4:K4"/>
    <mergeCell ref="M4:O4"/>
    <mergeCell ref="J2:K2"/>
    <mergeCell ref="M2:O2"/>
    <mergeCell ref="F3:G3"/>
    <mergeCell ref="J3:K3"/>
    <mergeCell ref="M3:O3"/>
  </mergeCells>
  <dataValidations count="1">
    <dataValidation type="custom" allowBlank="1" showErrorMessage="1" errorTitle="Walidacja" error="Możliwość uzupełniania komórek o liczby, 0 lub N.d." prompt="Mozliwość wprowadzenia liczby , 0 lub &quot;N.d.&quot;" sqref="D11:O13 J15:O18 D18:I18 J20:O22 D24:O33 J35:O38 D38:I38 J40:O42 D51:D53 D44:O48">
      <formula1>OR(ISNUMBER(D11),D11="N.d.")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P79"/>
  <sheetViews>
    <sheetView topLeftCell="D1" zoomScale="90" zoomScaleNormal="90" workbookViewId="0">
      <selection activeCell="O6" sqref="O6"/>
    </sheetView>
  </sheetViews>
  <sheetFormatPr defaultColWidth="0" defaultRowHeight="10.199999999999999" zeroHeight="1" x14ac:dyDescent="0.2"/>
  <cols>
    <col min="1" max="1" width="2.83203125" style="6" customWidth="1"/>
    <col min="2" max="2" width="9.33203125" style="6" customWidth="1"/>
    <col min="3" max="3" width="120.83203125" style="6" customWidth="1"/>
    <col min="4" max="15" width="14.83203125" style="6" customWidth="1"/>
    <col min="16" max="16" width="2.83203125" style="6" customWidth="1"/>
    <col min="17" max="16384" width="9.33203125" style="6" hidden="1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7"/>
      <c r="J2" s="122" t="s">
        <v>42</v>
      </c>
      <c r="K2" s="122"/>
      <c r="L2" s="8" t="s">
        <v>39</v>
      </c>
      <c r="M2" s="122" t="s">
        <v>38</v>
      </c>
      <c r="N2" s="122"/>
      <c r="O2" s="122"/>
      <c r="P2" s="1"/>
    </row>
    <row r="3" spans="1:16" x14ac:dyDescent="0.2">
      <c r="A3" s="1"/>
      <c r="B3" s="1"/>
      <c r="C3" s="1"/>
      <c r="D3" s="9" t="s">
        <v>36</v>
      </c>
      <c r="E3" s="10"/>
      <c r="F3" s="130"/>
      <c r="G3" s="131"/>
      <c r="H3" s="1"/>
      <c r="I3" s="7" t="s">
        <v>40</v>
      </c>
      <c r="J3" s="124"/>
      <c r="K3" s="124"/>
      <c r="L3" s="33"/>
      <c r="M3" s="123"/>
      <c r="N3" s="123"/>
      <c r="O3" s="123"/>
      <c r="P3" s="1"/>
    </row>
    <row r="4" spans="1:16" x14ac:dyDescent="0.2">
      <c r="A4" s="1"/>
      <c r="B4" s="1"/>
      <c r="C4" s="1"/>
      <c r="D4" s="9" t="s">
        <v>37</v>
      </c>
      <c r="E4" s="10"/>
      <c r="F4" s="130"/>
      <c r="G4" s="131"/>
      <c r="H4" s="1"/>
      <c r="I4" s="7" t="s">
        <v>41</v>
      </c>
      <c r="J4" s="124"/>
      <c r="K4" s="124"/>
      <c r="L4" s="33"/>
      <c r="M4" s="123"/>
      <c r="N4" s="123"/>
      <c r="O4" s="123"/>
      <c r="P4" s="1"/>
    </row>
    <row r="5" spans="1:1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13" customFormat="1" ht="15.6" x14ac:dyDescent="0.2">
      <c r="A6" s="11"/>
      <c r="B6" s="24" t="s">
        <v>95</v>
      </c>
      <c r="C6" s="25"/>
      <c r="D6" s="11"/>
      <c r="E6" s="11"/>
      <c r="F6" s="11"/>
      <c r="G6" s="11"/>
      <c r="H6" s="11"/>
      <c r="I6" s="11"/>
      <c r="J6" s="11"/>
      <c r="K6" s="109" t="s">
        <v>43</v>
      </c>
      <c r="L6" s="110"/>
      <c r="M6" s="108"/>
      <c r="N6" s="111" t="s">
        <v>44</v>
      </c>
      <c r="O6" s="108"/>
      <c r="P6" s="11"/>
    </row>
    <row r="7" spans="1:16" s="72" customFormat="1" x14ac:dyDescent="0.2">
      <c r="A7" s="71"/>
      <c r="B7" s="77"/>
      <c r="C7" s="77"/>
      <c r="D7" s="73" t="s">
        <v>434</v>
      </c>
      <c r="E7" s="75" t="s">
        <v>437</v>
      </c>
      <c r="F7" s="73" t="s">
        <v>435</v>
      </c>
      <c r="G7" s="75" t="s">
        <v>438</v>
      </c>
      <c r="H7" s="73" t="s">
        <v>436</v>
      </c>
      <c r="I7" s="75" t="s">
        <v>439</v>
      </c>
      <c r="J7" s="73" t="s">
        <v>440</v>
      </c>
      <c r="K7" s="73" t="s">
        <v>441</v>
      </c>
      <c r="L7" s="73" t="s">
        <v>442</v>
      </c>
      <c r="M7" s="74" t="s">
        <v>443</v>
      </c>
      <c r="N7" s="73" t="s">
        <v>445</v>
      </c>
      <c r="O7" s="74" t="s">
        <v>444</v>
      </c>
      <c r="P7" s="71"/>
    </row>
    <row r="8" spans="1:16" ht="11.25" customHeight="1" x14ac:dyDescent="0.2">
      <c r="A8" s="1"/>
      <c r="B8" s="14"/>
      <c r="C8" s="15"/>
      <c r="D8" s="125" t="s">
        <v>1</v>
      </c>
      <c r="E8" s="125"/>
      <c r="F8" s="125"/>
      <c r="G8" s="125"/>
      <c r="H8" s="125"/>
      <c r="I8" s="126"/>
      <c r="J8" s="122" t="s">
        <v>2</v>
      </c>
      <c r="K8" s="122"/>
      <c r="L8" s="122"/>
      <c r="M8" s="122"/>
      <c r="N8" s="122"/>
      <c r="O8" s="122"/>
      <c r="P8" s="1"/>
    </row>
    <row r="9" spans="1:16" x14ac:dyDescent="0.2">
      <c r="A9" s="1"/>
      <c r="B9" s="16"/>
      <c r="C9" s="17"/>
      <c r="D9" s="126" t="s">
        <v>3</v>
      </c>
      <c r="E9" s="122"/>
      <c r="F9" s="122" t="s">
        <v>4</v>
      </c>
      <c r="G9" s="122"/>
      <c r="H9" s="122" t="s">
        <v>5</v>
      </c>
      <c r="I9" s="122"/>
      <c r="J9" s="122" t="s">
        <v>3</v>
      </c>
      <c r="K9" s="122"/>
      <c r="L9" s="122" t="s">
        <v>4</v>
      </c>
      <c r="M9" s="122"/>
      <c r="N9" s="122" t="s">
        <v>5</v>
      </c>
      <c r="O9" s="122"/>
      <c r="P9" s="1"/>
    </row>
    <row r="10" spans="1:16" x14ac:dyDescent="0.2">
      <c r="A10" s="1"/>
      <c r="B10" s="18"/>
      <c r="C10" s="19"/>
      <c r="D10" s="20" t="s">
        <v>6</v>
      </c>
      <c r="E10" s="8" t="s">
        <v>7</v>
      </c>
      <c r="F10" s="8" t="s">
        <v>6</v>
      </c>
      <c r="G10" s="8" t="s">
        <v>7</v>
      </c>
      <c r="H10" s="8" t="s">
        <v>6</v>
      </c>
      <c r="I10" s="8" t="s">
        <v>7</v>
      </c>
      <c r="J10" s="8" t="s">
        <v>8</v>
      </c>
      <c r="K10" s="8" t="s">
        <v>7</v>
      </c>
      <c r="L10" s="8" t="s">
        <v>8</v>
      </c>
      <c r="M10" s="8" t="s">
        <v>7</v>
      </c>
      <c r="N10" s="8" t="s">
        <v>8</v>
      </c>
      <c r="O10" s="8" t="s">
        <v>7</v>
      </c>
      <c r="P10" s="1"/>
    </row>
    <row r="11" spans="1:16" x14ac:dyDescent="0.2">
      <c r="A11" s="1"/>
      <c r="B11" s="21" t="s">
        <v>96</v>
      </c>
      <c r="C11" s="22" t="s">
        <v>310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idden="1" x14ac:dyDescent="0.2"/>
    <row r="14" spans="1:16" hidden="1" x14ac:dyDescent="0.2"/>
    <row r="15" spans="1:16" hidden="1" x14ac:dyDescent="0.2"/>
    <row r="16" spans="1:1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</sheetData>
  <mergeCells count="16">
    <mergeCell ref="D8:I8"/>
    <mergeCell ref="J8:O8"/>
    <mergeCell ref="D9:E9"/>
    <mergeCell ref="F9:G9"/>
    <mergeCell ref="H9:I9"/>
    <mergeCell ref="J9:K9"/>
    <mergeCell ref="L9:M9"/>
    <mergeCell ref="N9:O9"/>
    <mergeCell ref="F4:G4"/>
    <mergeCell ref="J4:K4"/>
    <mergeCell ref="M4:O4"/>
    <mergeCell ref="J2:K2"/>
    <mergeCell ref="M2:O2"/>
    <mergeCell ref="F3:G3"/>
    <mergeCell ref="J3:K3"/>
    <mergeCell ref="M3:O3"/>
  </mergeCells>
  <dataValidations count="1">
    <dataValidation type="custom" allowBlank="1" showErrorMessage="1" errorTitle="Walidacja" error="Możliwość uzupełniania komórek o liczby, 0 lub N.d." prompt="Mozliwość wprowadzenia liczby , 0 lub &quot;N.d.&quot;" sqref="D11:O11">
      <formula1>OR(ISNUMBER(D11),D11="N.d.")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26"/>
  <sheetViews>
    <sheetView zoomScale="90" zoomScaleNormal="90" workbookViewId="0">
      <selection activeCell="O32" sqref="O32"/>
    </sheetView>
  </sheetViews>
  <sheetFormatPr defaultColWidth="0" defaultRowHeight="10.199999999999999" x14ac:dyDescent="0.2"/>
  <cols>
    <col min="1" max="1" width="2.83203125" style="6" customWidth="1"/>
    <col min="2" max="2" width="9.33203125" style="6" customWidth="1"/>
    <col min="3" max="3" width="120.83203125" style="6" customWidth="1"/>
    <col min="4" max="15" width="14.83203125" style="6" customWidth="1"/>
    <col min="16" max="16" width="2.83203125" style="6" customWidth="1"/>
    <col min="17" max="16384" width="9.33203125" style="6" hidden="1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7"/>
      <c r="J2" s="122" t="s">
        <v>42</v>
      </c>
      <c r="K2" s="122"/>
      <c r="L2" s="8" t="s">
        <v>39</v>
      </c>
      <c r="M2" s="122" t="s">
        <v>38</v>
      </c>
      <c r="N2" s="122"/>
      <c r="O2" s="122"/>
      <c r="P2" s="1"/>
    </row>
    <row r="3" spans="1:16" x14ac:dyDescent="0.2">
      <c r="A3" s="1"/>
      <c r="B3" s="1"/>
      <c r="C3" s="1"/>
      <c r="D3" s="9" t="s">
        <v>36</v>
      </c>
      <c r="E3" s="10"/>
      <c r="F3" s="130"/>
      <c r="G3" s="131"/>
      <c r="H3" s="1"/>
      <c r="I3" s="7" t="s">
        <v>40</v>
      </c>
      <c r="J3" s="124"/>
      <c r="K3" s="124"/>
      <c r="L3" s="33"/>
      <c r="M3" s="123"/>
      <c r="N3" s="123"/>
      <c r="O3" s="123"/>
      <c r="P3" s="1"/>
    </row>
    <row r="4" spans="1:16" x14ac:dyDescent="0.2">
      <c r="A4" s="1"/>
      <c r="B4" s="1"/>
      <c r="C4" s="1"/>
      <c r="D4" s="9" t="s">
        <v>37</v>
      </c>
      <c r="E4" s="10"/>
      <c r="F4" s="130"/>
      <c r="G4" s="131"/>
      <c r="H4" s="1"/>
      <c r="I4" s="7" t="s">
        <v>41</v>
      </c>
      <c r="J4" s="124"/>
      <c r="K4" s="124"/>
      <c r="L4" s="33"/>
      <c r="M4" s="123"/>
      <c r="N4" s="123"/>
      <c r="O4" s="123"/>
      <c r="P4" s="1"/>
    </row>
    <row r="5" spans="1:1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13" customFormat="1" ht="15.6" x14ac:dyDescent="0.2">
      <c r="A6" s="11"/>
      <c r="B6" s="24" t="s">
        <v>85</v>
      </c>
      <c r="C6" s="25"/>
      <c r="D6" s="11"/>
      <c r="E6" s="11"/>
      <c r="F6" s="11"/>
      <c r="G6" s="11"/>
      <c r="H6" s="11"/>
      <c r="I6" s="11"/>
      <c r="J6" s="11"/>
      <c r="K6" s="109" t="s">
        <v>43</v>
      </c>
      <c r="L6" s="110"/>
      <c r="M6" s="108"/>
      <c r="N6" s="111" t="s">
        <v>44</v>
      </c>
      <c r="O6" s="108"/>
      <c r="P6" s="11"/>
    </row>
    <row r="7" spans="1:16" s="72" customFormat="1" x14ac:dyDescent="0.2">
      <c r="A7" s="71"/>
      <c r="B7" s="77"/>
      <c r="C7" s="77"/>
      <c r="D7" s="73" t="s">
        <v>434</v>
      </c>
      <c r="E7" s="75" t="s">
        <v>437</v>
      </c>
      <c r="F7" s="73" t="s">
        <v>435</v>
      </c>
      <c r="G7" s="75" t="s">
        <v>438</v>
      </c>
      <c r="H7" s="73" t="s">
        <v>436</v>
      </c>
      <c r="I7" s="75" t="s">
        <v>439</v>
      </c>
      <c r="J7" s="73" t="s">
        <v>440</v>
      </c>
      <c r="K7" s="73" t="s">
        <v>441</v>
      </c>
      <c r="L7" s="73" t="s">
        <v>442</v>
      </c>
      <c r="M7" s="74" t="s">
        <v>443</v>
      </c>
      <c r="N7" s="73" t="s">
        <v>445</v>
      </c>
      <c r="O7" s="74" t="s">
        <v>444</v>
      </c>
      <c r="P7" s="71"/>
    </row>
    <row r="8" spans="1:16" ht="11.25" customHeight="1" x14ac:dyDescent="0.2">
      <c r="A8" s="1"/>
      <c r="B8" s="14"/>
      <c r="C8" s="15"/>
      <c r="D8" s="125" t="s">
        <v>1</v>
      </c>
      <c r="E8" s="125"/>
      <c r="F8" s="125"/>
      <c r="G8" s="125"/>
      <c r="H8" s="125"/>
      <c r="I8" s="126"/>
      <c r="J8" s="122" t="s">
        <v>2</v>
      </c>
      <c r="K8" s="122"/>
      <c r="L8" s="122"/>
      <c r="M8" s="122"/>
      <c r="N8" s="122"/>
      <c r="O8" s="122"/>
      <c r="P8" s="1"/>
    </row>
    <row r="9" spans="1:16" x14ac:dyDescent="0.2">
      <c r="A9" s="1"/>
      <c r="B9" s="16"/>
      <c r="C9" s="17"/>
      <c r="D9" s="126" t="s">
        <v>3</v>
      </c>
      <c r="E9" s="122"/>
      <c r="F9" s="122" t="s">
        <v>4</v>
      </c>
      <c r="G9" s="122"/>
      <c r="H9" s="122" t="s">
        <v>5</v>
      </c>
      <c r="I9" s="122"/>
      <c r="J9" s="122" t="s">
        <v>3</v>
      </c>
      <c r="K9" s="122"/>
      <c r="L9" s="122" t="s">
        <v>4</v>
      </c>
      <c r="M9" s="122"/>
      <c r="N9" s="122" t="s">
        <v>5</v>
      </c>
      <c r="O9" s="122"/>
      <c r="P9" s="1"/>
    </row>
    <row r="10" spans="1:16" x14ac:dyDescent="0.2">
      <c r="A10" s="1"/>
      <c r="B10" s="18"/>
      <c r="C10" s="19"/>
      <c r="D10" s="20" t="s">
        <v>6</v>
      </c>
      <c r="E10" s="8" t="s">
        <v>7</v>
      </c>
      <c r="F10" s="8" t="s">
        <v>6</v>
      </c>
      <c r="G10" s="8" t="s">
        <v>7</v>
      </c>
      <c r="H10" s="8" t="s">
        <v>6</v>
      </c>
      <c r="I10" s="8" t="s">
        <v>7</v>
      </c>
      <c r="J10" s="8" t="s">
        <v>8</v>
      </c>
      <c r="K10" s="8" t="s">
        <v>7</v>
      </c>
      <c r="L10" s="8" t="s">
        <v>8</v>
      </c>
      <c r="M10" s="8" t="s">
        <v>7</v>
      </c>
      <c r="N10" s="8" t="s">
        <v>8</v>
      </c>
      <c r="O10" s="8" t="s">
        <v>7</v>
      </c>
      <c r="P10" s="1"/>
    </row>
    <row r="11" spans="1:16" x14ac:dyDescent="0.2">
      <c r="A11" s="1"/>
      <c r="B11" s="21" t="s">
        <v>86</v>
      </c>
      <c r="C11" s="22" t="s">
        <v>311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1"/>
    </row>
    <row r="12" spans="1:16" x14ac:dyDescent="0.2">
      <c r="A12" s="1"/>
      <c r="B12" s="21" t="s">
        <v>87</v>
      </c>
      <c r="C12" s="5" t="s">
        <v>312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1"/>
    </row>
    <row r="13" spans="1:16" x14ac:dyDescent="0.2">
      <c r="A13" s="1"/>
      <c r="B13" s="21" t="s">
        <v>88</v>
      </c>
      <c r="C13" s="5" t="s">
        <v>274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1"/>
    </row>
    <row r="14" spans="1:16" x14ac:dyDescent="0.2">
      <c r="A14" s="1"/>
      <c r="B14" s="21" t="s">
        <v>89</v>
      </c>
      <c r="C14" s="5" t="s">
        <v>307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1"/>
    </row>
    <row r="15" spans="1:16" x14ac:dyDescent="0.2">
      <c r="A15" s="1"/>
      <c r="B15" s="21" t="s">
        <v>90</v>
      </c>
      <c r="C15" s="5" t="s">
        <v>313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1"/>
    </row>
    <row r="16" spans="1:16" x14ac:dyDescent="0.2">
      <c r="A16" s="1"/>
      <c r="B16" s="21" t="s">
        <v>91</v>
      </c>
      <c r="C16" s="5" t="s">
        <v>274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"/>
    </row>
    <row r="17" spans="1:16" x14ac:dyDescent="0.2">
      <c r="A17" s="1"/>
      <c r="B17" s="21" t="s">
        <v>92</v>
      </c>
      <c r="C17" s="5" t="s">
        <v>307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"/>
    </row>
    <row r="18" spans="1:16" x14ac:dyDescent="0.2">
      <c r="A18" s="1"/>
      <c r="B18" s="21"/>
      <c r="C18" s="5" t="s">
        <v>314</v>
      </c>
      <c r="D18" s="30"/>
      <c r="E18" s="30"/>
      <c r="F18" s="30"/>
      <c r="G18" s="30"/>
      <c r="H18" s="30"/>
      <c r="I18" s="30"/>
      <c r="J18" s="32"/>
      <c r="K18" s="32"/>
      <c r="L18" s="32"/>
      <c r="M18" s="32"/>
      <c r="N18" s="32"/>
      <c r="O18" s="32"/>
      <c r="P18" s="1"/>
    </row>
    <row r="19" spans="1:16" x14ac:dyDescent="0.2">
      <c r="A19" s="1"/>
      <c r="B19" s="21" t="s">
        <v>93</v>
      </c>
      <c r="C19" s="5" t="s">
        <v>315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"/>
    </row>
    <row r="20" spans="1:16" x14ac:dyDescent="0.2">
      <c r="A20" s="1"/>
      <c r="B20" s="21" t="s">
        <v>94</v>
      </c>
      <c r="C20" s="5" t="s">
        <v>291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"/>
    </row>
    <row r="21" spans="1:1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s="72" customFormat="1" x14ac:dyDescent="0.2">
      <c r="B22" s="137" t="s">
        <v>446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</row>
    <row r="23" spans="1:16" s="72" customFormat="1" x14ac:dyDescent="0.2">
      <c r="B23" s="92" t="s">
        <v>522</v>
      </c>
      <c r="C23" s="93" t="s">
        <v>416</v>
      </c>
      <c r="D23" s="92" t="b">
        <f>IF(AND(_xlfn.AGGREGATE(9,6,D12,D15)=D11,D11&lt;&gt;0),TRUE,IF(AND(OR(D12=0,D15=0),D11=0,SUM(D12,D15)=0),TRUE,IF(AND(_xlfn.AGGREGATE(9,6,D12,D15)=0,D11=0,D12&lt;&gt;"N.d.",D15&lt;&gt;"N.d."),TRUE,IF(AND(ISTEXT(D12),ISTEXT(D15),ISTEXT(D11)),TRUE))))</f>
        <v>1</v>
      </c>
      <c r="E23" s="92" t="b">
        <f t="shared" ref="E23:O23" si="0">IF(AND(_xlfn.AGGREGATE(9,6,E12,E15)=E11,E11&lt;&gt;0),TRUE,IF(AND(OR(E12=0,E15=0),E11=0,SUM(E12,E15)=0),TRUE,IF(AND(_xlfn.AGGREGATE(9,6,E12,E15)=0,E11=0,E12&lt;&gt;"N.d.",E15&lt;&gt;"N.d."),TRUE,IF(AND(ISTEXT(E12),ISTEXT(E15),ISTEXT(E11)),TRUE))))</f>
        <v>1</v>
      </c>
      <c r="F23" s="92" t="b">
        <f t="shared" si="0"/>
        <v>1</v>
      </c>
      <c r="G23" s="92" t="b">
        <f t="shared" si="0"/>
        <v>1</v>
      </c>
      <c r="H23" s="92" t="b">
        <f t="shared" si="0"/>
        <v>1</v>
      </c>
      <c r="I23" s="92" t="b">
        <f t="shared" si="0"/>
        <v>1</v>
      </c>
      <c r="J23" s="92" t="b">
        <f t="shared" si="0"/>
        <v>1</v>
      </c>
      <c r="K23" s="92" t="b">
        <f t="shared" si="0"/>
        <v>1</v>
      </c>
      <c r="L23" s="92" t="b">
        <f t="shared" si="0"/>
        <v>1</v>
      </c>
      <c r="M23" s="92" t="b">
        <f t="shared" si="0"/>
        <v>1</v>
      </c>
      <c r="N23" s="92" t="b">
        <f t="shared" si="0"/>
        <v>1</v>
      </c>
      <c r="O23" s="92" t="b">
        <f t="shared" si="0"/>
        <v>1</v>
      </c>
    </row>
    <row r="24" spans="1:16" s="72" customFormat="1" x14ac:dyDescent="0.2">
      <c r="B24" s="92" t="s">
        <v>523</v>
      </c>
      <c r="C24" s="93" t="s">
        <v>417</v>
      </c>
      <c r="D24" s="92" t="b">
        <f>IF(AND(_xlfn.AGGREGATE(9,6,D19,D20)=D11,D11&lt;&gt;0),TRUE,IF(AND(OR(D19=0,D20=0),D11=0,SUM(D19,D20)=0),TRUE,IF(AND(_xlfn.AGGREGATE(9,6,D19,D20)=0,D11=0,D19&lt;&gt;"N.d.",D20&lt;&gt;"N.d."),TRUE,IF(AND(ISTEXT(D19),ISTEXT(D20),ISTEXT(D11)),TRUE))))</f>
        <v>1</v>
      </c>
      <c r="E24" s="92" t="b">
        <f t="shared" ref="E24:O24" si="1">IF(AND(_xlfn.AGGREGATE(9,6,E19,E20)=E11,E11&lt;&gt;0),TRUE,IF(AND(OR(E19=0,E20=0),E11=0,SUM(E19,E20)=0),TRUE,IF(AND(_xlfn.AGGREGATE(9,6,E19,E20)=0,E11=0,E19&lt;&gt;"N.d.",E20&lt;&gt;"N.d."),TRUE,IF(AND(ISTEXT(E19),ISTEXT(E20),ISTEXT(E11)),TRUE))))</f>
        <v>1</v>
      </c>
      <c r="F24" s="92" t="b">
        <f t="shared" si="1"/>
        <v>1</v>
      </c>
      <c r="G24" s="92" t="b">
        <f t="shared" si="1"/>
        <v>1</v>
      </c>
      <c r="H24" s="92" t="b">
        <f t="shared" si="1"/>
        <v>1</v>
      </c>
      <c r="I24" s="92" t="b">
        <f t="shared" si="1"/>
        <v>1</v>
      </c>
      <c r="J24" s="92" t="b">
        <f t="shared" si="1"/>
        <v>1</v>
      </c>
      <c r="K24" s="92" t="b">
        <f t="shared" si="1"/>
        <v>1</v>
      </c>
      <c r="L24" s="92" t="b">
        <f t="shared" si="1"/>
        <v>1</v>
      </c>
      <c r="M24" s="92" t="b">
        <f t="shared" si="1"/>
        <v>1</v>
      </c>
      <c r="N24" s="92" t="b">
        <f t="shared" si="1"/>
        <v>1</v>
      </c>
      <c r="O24" s="92" t="b">
        <f t="shared" si="1"/>
        <v>1</v>
      </c>
    </row>
    <row r="25" spans="1:16" s="72" customFormat="1" x14ac:dyDescent="0.2">
      <c r="B25" s="92" t="s">
        <v>524</v>
      </c>
      <c r="C25" s="93" t="s">
        <v>418</v>
      </c>
      <c r="D25" s="92" t="b">
        <f>IF(AND(_xlfn.AGGREGATE(9,6,D13,D14)=D12,D12&lt;&gt;0),TRUE,IF(AND(OR(D13=0,D14=0),D12=0,SUM(D13,D14)=0),TRUE,IF(AND(_xlfn.AGGREGATE(9,6,D13,D14)=0,D12=0,D13&lt;&gt;"N.d.",D14&lt;&gt;"N.d."),TRUE,IF(AND(ISTEXT(D13),ISTEXT(D14),ISTEXT(D12)),TRUE))))</f>
        <v>1</v>
      </c>
      <c r="E25" s="92" t="b">
        <f t="shared" ref="E25:O25" si="2">IF(AND(_xlfn.AGGREGATE(9,6,E13,E14)=E12,E12&lt;&gt;0),TRUE,IF(AND(OR(E13=0,E14=0),E12=0,SUM(E13,E14)=0),TRUE,IF(AND(_xlfn.AGGREGATE(9,6,E13,E14)=0,E12=0,E13&lt;&gt;"N.d.",E14&lt;&gt;"N.d."),TRUE,IF(AND(ISTEXT(E13),ISTEXT(E14),ISTEXT(E12)),TRUE))))</f>
        <v>1</v>
      </c>
      <c r="F25" s="92" t="b">
        <f t="shared" si="2"/>
        <v>1</v>
      </c>
      <c r="G25" s="92" t="b">
        <f t="shared" si="2"/>
        <v>1</v>
      </c>
      <c r="H25" s="92" t="b">
        <f t="shared" si="2"/>
        <v>1</v>
      </c>
      <c r="I25" s="92" t="b">
        <f t="shared" si="2"/>
        <v>1</v>
      </c>
      <c r="J25" s="92" t="b">
        <f t="shared" si="2"/>
        <v>1</v>
      </c>
      <c r="K25" s="92" t="b">
        <f t="shared" si="2"/>
        <v>1</v>
      </c>
      <c r="L25" s="92" t="b">
        <f t="shared" si="2"/>
        <v>1</v>
      </c>
      <c r="M25" s="92" t="b">
        <f t="shared" si="2"/>
        <v>1</v>
      </c>
      <c r="N25" s="92" t="b">
        <f t="shared" si="2"/>
        <v>1</v>
      </c>
      <c r="O25" s="92" t="b">
        <f t="shared" si="2"/>
        <v>1</v>
      </c>
    </row>
    <row r="26" spans="1:16" s="72" customFormat="1" x14ac:dyDescent="0.2">
      <c r="B26" s="92" t="s">
        <v>525</v>
      </c>
      <c r="C26" s="93" t="s">
        <v>419</v>
      </c>
      <c r="D26" s="92" t="b">
        <f>IF(AND(_xlfn.AGGREGATE(9,6,D16,D17)=D15,D15&lt;&gt;0),TRUE,IF(AND(OR(D16=0,D17=0),D15=0,SUM(D16,D17)=0),TRUE,IF(AND(_xlfn.AGGREGATE(9,6,D16,D17)=0,D15=0,D16&lt;&gt;"N.d.",D17&lt;&gt;"N.d."),TRUE,IF(AND(ISTEXT(D16),ISTEXT(D17),ISTEXT(D15)),TRUE))))</f>
        <v>1</v>
      </c>
      <c r="E26" s="92" t="b">
        <f t="shared" ref="E26:O26" si="3">IF(AND(_xlfn.AGGREGATE(9,6,E16,E17)=E15,E15&lt;&gt;0),TRUE,IF(AND(OR(E16=0,E17=0),E15=0,SUM(E16,E17)=0),TRUE,IF(AND(_xlfn.AGGREGATE(9,6,E16,E17)=0,E15=0,E16&lt;&gt;"N.d.",E17&lt;&gt;"N.d."),TRUE,IF(AND(ISTEXT(E16),ISTEXT(E17),ISTEXT(E15)),TRUE))))</f>
        <v>1</v>
      </c>
      <c r="F26" s="92" t="b">
        <f t="shared" si="3"/>
        <v>1</v>
      </c>
      <c r="G26" s="92" t="b">
        <f t="shared" si="3"/>
        <v>1</v>
      </c>
      <c r="H26" s="92" t="b">
        <f t="shared" si="3"/>
        <v>1</v>
      </c>
      <c r="I26" s="92" t="b">
        <f t="shared" si="3"/>
        <v>1</v>
      </c>
      <c r="J26" s="92" t="b">
        <f t="shared" si="3"/>
        <v>1</v>
      </c>
      <c r="K26" s="92" t="b">
        <f t="shared" si="3"/>
        <v>1</v>
      </c>
      <c r="L26" s="92" t="b">
        <f t="shared" si="3"/>
        <v>1</v>
      </c>
      <c r="M26" s="92" t="b">
        <f t="shared" si="3"/>
        <v>1</v>
      </c>
      <c r="N26" s="92" t="b">
        <f t="shared" si="3"/>
        <v>1</v>
      </c>
      <c r="O26" s="92" t="b">
        <f t="shared" si="3"/>
        <v>1</v>
      </c>
    </row>
  </sheetData>
  <mergeCells count="17">
    <mergeCell ref="B22:O22"/>
    <mergeCell ref="D8:I8"/>
    <mergeCell ref="J8:O8"/>
    <mergeCell ref="D9:E9"/>
    <mergeCell ref="F9:G9"/>
    <mergeCell ref="H9:I9"/>
    <mergeCell ref="J9:K9"/>
    <mergeCell ref="L9:M9"/>
    <mergeCell ref="N9:O9"/>
    <mergeCell ref="F4:G4"/>
    <mergeCell ref="J4:K4"/>
    <mergeCell ref="M4:O4"/>
    <mergeCell ref="J2:K2"/>
    <mergeCell ref="M2:O2"/>
    <mergeCell ref="F3:G3"/>
    <mergeCell ref="J3:K3"/>
    <mergeCell ref="M3:O3"/>
  </mergeCells>
  <dataValidations count="1">
    <dataValidation type="custom" allowBlank="1" showErrorMessage="1" errorTitle="Walidacja" error="Możliwość uzupełniania komórek o liczby, 0 lub N.d." prompt="Mozliwość wprowadzenia liczby , 0 lub &quot;N.d.&quot;" sqref="D11:O17 D18:I18 D19:O20">
      <formula1>OR(ISNUMBER(D11),D11="N.d.")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4754C1C32E8824AB477AA7F7568B720" ma:contentTypeVersion="" ma:contentTypeDescription="Utwórz nowy dokument." ma:contentTypeScope="" ma:versionID="166b2bec1c9d88bccd165e2d0be5551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180DA5-3F79-4539-93D7-476521EA95BD}">
  <ds:schemaRefs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D2919E9-2607-492E-A20E-F8A6AFD07A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DDB8D4-F31A-4BE5-AA61-ACCF73FC3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Instrukcja</vt:lpstr>
      <vt:lpstr>A</vt:lpstr>
      <vt:lpstr>B</vt:lpstr>
      <vt:lpstr>C</vt:lpstr>
      <vt:lpstr>D</vt:lpstr>
      <vt:lpstr>E</vt:lpstr>
      <vt:lpstr>F</vt:lpstr>
      <vt:lpstr>G</vt:lpstr>
      <vt:lpstr>H</vt:lpstr>
      <vt:lpstr>Formuły walidacyjne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2019-05-28T09:56:03Z</dcterms:created>
  <dcterms:modified xsi:type="dcterms:W3CDTF">2024-01-19T08:28:30Z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0x01010044754C1C32E8824AB477AA7F7568B720</vt:lpwstr>
  </property>
</Properties>
</file>