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8a" sheetId="12" r:id="rId12"/>
    <sheet name="Tabl. 9" sheetId="13" r:id="rId13"/>
    <sheet name="Tabl. 10" sheetId="14" r:id="rId14"/>
    <sheet name="Tabl. 11" sheetId="15" r:id="rId15"/>
    <sheet name="Tabl. 12" sheetId="16" r:id="rId16"/>
    <sheet name="Tabl. 13" sheetId="17" r:id="rId17"/>
    <sheet name="Tabl. 14" sheetId="18" r:id="rId18"/>
    <sheet name="Tabl. 15" sheetId="19" r:id="rId19"/>
  </sheets>
  <externalReferences>
    <externalReference r:id="rId22"/>
    <externalReference r:id="rId23"/>
    <externalReference r:id="rId24"/>
    <externalReference r:id="rId25"/>
  </externalReferences>
  <definedNames>
    <definedName name="[1]_1_WEBI_DataGrid" localSheetId="11" hidden="1">#REF!</definedName>
    <definedName name="[1]_1_WEBI_DataGrid" hidden="1">#REF!</definedName>
    <definedName name="[1]_1_WEBI_HHeading" localSheetId="11" hidden="1">#REF!</definedName>
    <definedName name="[1]_1_WEBI_HHeading" hidden="1">#REF!</definedName>
    <definedName name="[1]_1_WEBI_Table" localSheetId="11" hidden="1">#REF!</definedName>
    <definedName name="[1]_1_WEBI_Table" hidden="1">#REF!</definedName>
    <definedName name="_Order1" hidden="1">255</definedName>
    <definedName name="_Order2" hidden="1">0</definedName>
    <definedName name="Listy_OBM">'[2]Spłata_oblig'!$A$4:$C$196</definedName>
    <definedName name="test">'[3]Spłata_oblig'!$A$4:$C$196</definedName>
    <definedName name="test2">'[3]Spłata_oblig'!$A$4:$C$196</definedName>
    <definedName name="Version" localSheetId="11">#REF!</definedName>
    <definedName name="Version">#REF!</definedName>
  </definedNames>
  <calcPr fullCalcOnLoad="1"/>
</workbook>
</file>

<file path=xl/sharedStrings.xml><?xml version="1.0" encoding="utf-8"?>
<sst xmlns="http://schemas.openxmlformats.org/spreadsheetml/2006/main" count="1183" uniqueCount="532">
  <si>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</si>
  <si>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</si>
  <si>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</si>
  <si>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</si>
  <si>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</si>
  <si>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</si>
  <si>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</si>
  <si>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</si>
  <si>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</si>
  <si>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</si>
  <si>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</si>
  <si>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</si>
  <si>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</si>
  <si>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</si>
  <si>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</si>
  <si>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</si>
  <si>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</si>
  <si>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</si>
  <si>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</si>
  <si>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</si>
  <si>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</si>
  <si>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</si>
  <si>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</si>
  <si>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</si>
  <si>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</si>
  <si>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</si>
  <si>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</si>
  <si>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</si>
  <si>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</si>
  <si>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</si>
  <si>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</si>
  <si>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</si>
  <si>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</si>
  <si>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</si>
  <si>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</si>
  <si>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</si>
  <si>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</si>
  <si>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</si>
  <si>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</si>
  <si>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</si>
  <si>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</si>
  <si>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</si>
  <si>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</si>
  <si>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</si>
  <si>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</si>
  <si>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</si>
  <si>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</si>
  <si>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</si>
  <si>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</si>
  <si>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</si>
  <si>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</si>
  <si>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</si>
  <si>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</si>
  <si>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</si>
  <si>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</si>
  <si>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</si>
  <si>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</si>
  <si>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</si>
  <si>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</si>
  <si>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</si>
  <si>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</si>
  <si>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</si>
  <si>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</si>
  <si>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</si>
  <si>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</si>
  <si>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</si>
  <si>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</si>
  <si>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</si>
  <si>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</si>
  <si>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</si>
  <si>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</si>
  <si>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</si>
  <si>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</si>
  <si>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Aviva OFE Aviva BZ WBK</t>
  </si>
  <si>
    <t>AXA</t>
  </si>
  <si>
    <t>AXA OFE</t>
  </si>
  <si>
    <t>PKO BP Bankowy OFE</t>
  </si>
  <si>
    <t>Generali</t>
  </si>
  <si>
    <t>Generali OFE</t>
  </si>
  <si>
    <t>Nordea</t>
  </si>
  <si>
    <t>Nordea OFE</t>
  </si>
  <si>
    <t>Pekao</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</si>
  <si>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</si>
  <si>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</si>
  <si>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</si>
  <si>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</si>
  <si>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</si>
  <si>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</si>
  <si>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</si>
  <si>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</si>
  <si>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</si>
  <si>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</si>
  <si>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</si>
  <si>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</si>
  <si>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</si>
  <si>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</si>
  <si>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</si>
  <si>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</si>
  <si>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</si>
  <si>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</si>
  <si>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</si>
  <si>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</si>
  <si>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</si>
  <si>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</si>
  <si>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</si>
  <si>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</si>
  <si>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</si>
  <si>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</si>
  <si>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</si>
  <si>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</si>
  <si>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</si>
  <si>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</si>
  <si>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</si>
  <si>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</si>
  <si>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</si>
  <si>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</si>
  <si>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</si>
  <si>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</si>
  <si>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</si>
  <si>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</si>
  <si>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</si>
  <si>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</si>
  <si>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</si>
  <si>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</si>
  <si>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</si>
  <si>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</si>
  <si>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</si>
  <si>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</si>
  <si>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</si>
  <si>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</si>
  <si>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</si>
  <si>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</si>
  <si>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</si>
  <si>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</si>
  <si>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</si>
  <si>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</si>
  <si>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</si>
  <si>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</si>
  <si>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</si>
  <si>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</si>
  <si>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</si>
  <si>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</si>
  <si>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</si>
  <si>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</si>
  <si>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</si>
  <si>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</si>
  <si>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</si>
  <si>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</si>
  <si>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</si>
  <si>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</si>
  <si>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</si>
  <si>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</si>
  <si>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</si>
  <si>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</si>
  <si>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</si>
  <si>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</si>
  <si>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</si>
  <si>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</si>
  <si>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</si>
  <si>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</si>
  <si>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</si>
  <si>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</si>
  <si>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</si>
  <si>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</si>
  <si>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</si>
  <si>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</si>
  <si>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</si>
  <si>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</si>
  <si>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</si>
  <si>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</si>
  <si>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</si>
  <si>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</si>
  <si>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</si>
  <si>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</si>
  <si>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</si>
  <si>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</si>
  <si>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</si>
  <si>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</si>
  <si>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</si>
  <si>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</si>
  <si>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</si>
  <si>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</si>
  <si>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</si>
  <si>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</si>
  <si>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</si>
  <si>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</si>
  <si>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</si>
  <si>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</si>
  <si>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</si>
  <si>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</si>
  <si>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</si>
  <si>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</si>
  <si>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</si>
  <si>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</si>
  <si>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</si>
  <si>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</si>
  <si>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</si>
  <si>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</si>
  <si>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</si>
  <si>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</si>
  <si>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</si>
  <si>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</si>
  <si>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</si>
  <si>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</si>
  <si>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</si>
  <si>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</si>
  <si>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</si>
  <si>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</si>
  <si>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</si>
  <si>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</si>
  <si>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</si>
  <si>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</si>
  <si>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</si>
  <si>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</si>
  <si>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</si>
  <si>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</si>
  <si>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</si>
  <si>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</si>
  <si>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</si>
  <si>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</si>
  <si>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</si>
  <si>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</si>
  <si>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</si>
  <si>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</si>
  <si>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</si>
  <si>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</si>
  <si>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</si>
  <si>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</si>
  <si>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</si>
  <si>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</si>
  <si>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</si>
  <si>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</si>
  <si>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</si>
  <si>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</si>
  <si>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</si>
  <si>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</si>
  <si>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</si>
  <si>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</si>
  <si>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</si>
  <si>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</si>
  <si>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</si>
  <si>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</si>
  <si>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</si>
  <si>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</si>
  <si>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</si>
  <si>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</si>
  <si>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</si>
  <si>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</si>
  <si>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</si>
  <si>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</si>
  <si>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</si>
  <si>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</si>
  <si>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</si>
  <si>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</si>
  <si>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</si>
  <si>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</si>
  <si>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</si>
  <si>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</si>
  <si>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</si>
  <si>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</si>
  <si>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</si>
  <si>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</si>
  <si>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</si>
  <si>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</si>
  <si>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</si>
  <si>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</si>
  <si>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</si>
  <si>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</si>
  <si>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</si>
  <si>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</si>
  <si>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</si>
  <si>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</si>
  <si>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</si>
  <si>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</si>
  <si>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</si>
  <si>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</si>
  <si>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</si>
  <si>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</si>
  <si>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</si>
  <si>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</si>
  <si>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</si>
  <si>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</si>
  <si>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</si>
  <si>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</si>
  <si>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</si>
  <si>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</si>
  <si>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</si>
  <si>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</si>
  <si>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</si>
  <si>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</si>
  <si>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</si>
  <si>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</si>
  <si>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</si>
  <si>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</si>
  <si>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</si>
  <si>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</si>
  <si>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</si>
  <si>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</si>
  <si>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</si>
  <si>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</si>
  <si>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</si>
  <si>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</si>
  <si>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</si>
  <si>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</si>
  <si>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</si>
  <si>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</si>
  <si>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</si>
  <si>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</si>
  <si>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</si>
  <si>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</si>
  <si>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</si>
  <si>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</si>
  <si>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</si>
  <si>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</si>
  <si>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</si>
  <si>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</si>
  <si>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</si>
  <si>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</si>
  <si>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</si>
  <si>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</si>
  <si>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</si>
  <si>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</si>
  <si>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</si>
  <si>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</si>
  <si>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</si>
  <si>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</si>
  <si>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</si>
  <si>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</si>
  <si>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</si>
  <si>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</si>
  <si>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</si>
  <si>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</si>
  <si>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</si>
  <si>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</si>
  <si>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</si>
  <si>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</si>
  <si>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</si>
  <si>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</si>
  <si>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</si>
  <si>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</si>
  <si>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</si>
  <si>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</si>
  <si>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</si>
  <si>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</si>
  <si>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</si>
  <si>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</si>
  <si>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</si>
  <si>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</si>
  <si>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</si>
  <si>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</si>
  <si>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</si>
  <si>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</si>
  <si>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</si>
  <si>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</si>
  <si>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</si>
  <si>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</si>
  <si>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</si>
  <si>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</si>
  <si>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</si>
  <si>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</si>
  <si>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</si>
  <si>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</si>
  <si>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</si>
  <si>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</si>
  <si>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</si>
  <si>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</si>
  <si>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</si>
  <si>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</si>
  <si>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</si>
  <si>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</si>
  <si>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</si>
  <si>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</si>
  <si>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</si>
  <si>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</si>
  <si>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</si>
  <si>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</si>
  <si>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</si>
  <si>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</si>
  <si>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</si>
  <si>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</si>
  <si>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</si>
  <si>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</si>
  <si>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</si>
  <si>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</si>
  <si>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</si>
  <si>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</si>
  <si>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</si>
  <si>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</si>
  <si>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</si>
  <si>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</si>
  <si>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</si>
  <si>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</si>
  <si>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</si>
  <si>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</si>
  <si>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</si>
  <si>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</si>
  <si>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</si>
  <si>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</si>
  <si>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</si>
  <si>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</si>
  <si>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</si>
  <si>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</si>
  <si>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</si>
  <si>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</si>
  <si>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</si>
  <si>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</si>
  <si>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</si>
  <si>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</si>
  <si>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</si>
  <si>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</si>
  <si>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</si>
  <si>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</si>
  <si>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</si>
  <si>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</si>
  <si>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</si>
  <si>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</si>
  <si>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</si>
  <si>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</si>
  <si>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</si>
  <si>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</si>
  <si>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</si>
  <si>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</si>
  <si>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</si>
  <si>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Tablica 7. Rachunki prowadzone przez otwarte fundusze emerytalne w 1 kwartale 2013 r.</t>
  </si>
  <si>
    <t>Table 7. Members' Accounts Managed by Open Pension Funds in the 1 quarter of year 2013</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</si>
  <si>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</si>
  <si>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</si>
  <si>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</si>
  <si>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</si>
  <si>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</si>
  <si>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</si>
  <si>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</si>
  <si>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</si>
  <si>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</si>
  <si>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</si>
  <si>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</si>
  <si>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</si>
  <si>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</si>
  <si>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 xml:space="preserve">
Grupa instrumentów
</t>
  </si>
  <si>
    <t xml:space="preserve">
Wartość na dzień wyceny
</t>
  </si>
  <si>
    <t xml:space="preserve">
Group of instruments
</t>
  </si>
  <si>
    <t xml:space="preserve">
Worth at valuation day
</t>
  </si>
  <si>
    <t xml:space="preserve">
Akcje notowane na rynku regulowanym na terytorium RP
</t>
  </si>
  <si>
    <t xml:space="preserve">
Depozyty w bankach krajowych w walucie polskiej
</t>
  </si>
  <si>
    <t xml:space="preserve">
Depozyty w bankach krajowych w walutach państw UE, EOG i OECD 
</t>
  </si>
  <si>
    <t xml:space="preserve">
Akcje będące przedmiotem oferty publicznej na terytorium RP nienotowane na rynku regulowanym 
</t>
  </si>
  <si>
    <t xml:space="preserve">
Hipoteczne listy zastawne
</t>
  </si>
  <si>
    <t xml:space="preserve">
Niepubliczne certyfikaty inwestycyjne emitowane przez fundusze inwestycyjne zamknięte
</t>
  </si>
  <si>
    <t xml:space="preserve">
Prawa poboru do akcji będących przedmiotem oferty publicznej na terytorium RP nienotowane na rynku regulowanym 
</t>
  </si>
  <si>
    <t xml:space="preserve">
Publiczne certyfikaty inwestycyjne emitowane przez fundusze inwestycyjne zamknięte
</t>
  </si>
  <si>
    <t xml:space="preserve">
Niebędące przedmiotem oferty publicznej obligacje i inne dłużne papiery wartościowe o stałym oprocentowaniu jednostek samorządu terytorialnego lub ich związków
</t>
  </si>
  <si>
    <t xml:space="preserve">
Niebędące przedmiotem oferty publicznej obligacje i inne dłużne papiery wartościowe o zmiennym oprocentowaniu jednostek samorządu terytorialnego lub ich związków
</t>
  </si>
  <si>
    <t xml:space="preserve">
Niebędące przedmiotem oferty publicznej zabezpieczone całkowicie obligacje i dłużne papiery wartościowe o stałym oprocentowaniu podmiotów innych niż jednostki samorządu terytorialnego lub ich związki
</t>
  </si>
  <si>
    <t xml:space="preserve">
Niebędące przedmiotem oferty publicznej zabezpieczone całkowicie obligacje i dłużne papiery wartościowe o zmiennym oprocentowaniu podmiotów innych niż jednostki samorządu terytorialnego lub ich związki
</t>
  </si>
  <si>
    <t xml:space="preserve">
Niezabezpieczone całkowicie obligacje i inne dłużne papiery wartościowe o stałym oprocentowaniu spółek notowanych na rynku regulowanym na terytorium RP
</t>
  </si>
  <si>
    <t xml:space="preserve">
Niezabezpieczone całkowicie obligacje i inne dłużne papiery wartościowe o zmiennym oprocentowaniu spółek nienotowanych na rynku regulowanym na terytorium RP, będące przedmiotem oferty publicznej na terytorium RP
</t>
  </si>
  <si>
    <t xml:space="preserve">
Niezabezpieczone całkowicie obligacje i inne dłużne papiery wartościowe o zmiennym oprocentowaniu spółek notowanych na rynku regulowanym na terytorium RP
</t>
  </si>
  <si>
    <t xml:space="preserve">
Obligacje i inne dłużne papiery wartościowe o stałym oprocentowaniu jednostek samorządu terytorialnego lub ich związków, będące przedmiotem oferty publicznej
</t>
  </si>
  <si>
    <t xml:space="preserve">
Obligacje o stałym oprocentowaniu zamienne na akcje spółek notowanych na rynku regulowanym na terytorium RP
</t>
  </si>
  <si>
    <t xml:space="preserve">
Obligacje o zmiennym oprocentowaniu emitowane przez BGK inne niż określone w ustawie o autostradach płatnych oraz o Krajowym Funduszu Drogowym
</t>
  </si>
  <si>
    <t xml:space="preserve">
Obligacje przychodowe o zmiennym oprocentowaniu
</t>
  </si>
  <si>
    <t xml:space="preserve">
Zabezpieczone całkowicie obligacje o zmiennym oprocentowaniu podmiotów innych niż jednostki samorządu terytorialnego lub ich związki, będące przedmiotem oferty publicznej na terytorium RP
</t>
  </si>
  <si>
    <t xml:space="preserve">
Akcje spółek notowanych na rynku regulowanym w państwach innych niż RP
</t>
  </si>
  <si>
    <t xml:space="preserve">
Kwity depozytowe dopuszczone do obrotu na rynku regulowanym w państwach innych niż RP
</t>
  </si>
  <si>
    <t xml:space="preserve">
Obligacje przychodowe o zmiennym oprocentowaniu emitowane przez podmioty mające siedzibę na terytorium UE, EOG i OECD
</t>
  </si>
  <si>
    <t xml:space="preserve">
Prawa do dywidendy z akcji spółek giełdowych, notowane na zagranicznych giełdach papierów wartościowych
</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</si>
  <si>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</si>
  <si>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</si>
  <si>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</si>
  <si>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</si>
  <si>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</si>
  <si>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</si>
  <si>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</si>
  <si>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</si>
  <si>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</si>
  <si>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</si>
  <si>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</si>
  <si>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</si>
  <si>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</si>
  <si>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 xml:space="preserve">
Niezabezpieczone całkowicie obligacje i inne dłużne papiery wartościowe zerokuponowe spółek notowanych na rynku regulowanym na terytorium RP
</t>
  </si>
  <si>
    <t xml:space="preserve">
Obligacje o stałym oprocentowaniu emitowane przez BGK inne niż określone w ustawie o autostradach płatnych oraz o Krajowym Funduszu Drogowym
</t>
  </si>
  <si>
    <t xml:space="preserve">
Niezabezpieczone całkowicie obligacje i inne dłużne papiery wartościowe o stałym oprocentowaniu spółek nienotowanych na rynku regulowanym na terytorium UE, EOG i OECD, będące przedmiotem oferty publicznej
</t>
  </si>
  <si>
    <t xml:space="preserve">
Zabezpieczone całkowicie obligacje i inne dłużne papiery wartościowe o stałym oprocentowaniu, emitowane przez inne podmioty niż właściwe regionalne lub lokalne władze publiczne państw UE, EOG i OECD, będące przedmiotem oferty publicznej
</t>
  </si>
  <si>
    <t>Stan na dzień / As of: 31-03-2017</t>
  </si>
  <si>
    <t>Stan na dzień / As of: 25-03-2017</t>
  </si>
  <si>
    <t>2016-03-26</t>
  </si>
  <si>
    <t>2016-12-31</t>
  </si>
  <si>
    <t>2017-03-25</t>
  </si>
  <si>
    <t>Tablica 4. Zmiany członkostwa dokonane przez członków otwartych funduszy emerytalnych w 1 kwartale 2017 r.*</t>
  </si>
  <si>
    <t>Table 4. Transfers of Open Pension Funds' Members in the 1 quarter of year 2017 *)</t>
  </si>
  <si>
    <t xml:space="preserve">Tablica 4a. Zmiany członkostwa dokonane przez członków otwartych funduszy emerytalnych w 1 kwartale 2017 r. według wieku oraz rozliczenie wypłat transferowych przez Krajowy Depozyt Papierów Wartościowych*) </t>
  </si>
  <si>
    <t xml:space="preserve">Table 4a. Transfers of Open Pension Funds' Members in the 1 quarter of year 2017 by Age and Settlements done by the National Deposit for Securities*) </t>
  </si>
  <si>
    <t>01.2017</t>
  </si>
  <si>
    <t>02.2017</t>
  </si>
  <si>
    <t>03.2017</t>
  </si>
  <si>
    <t xml:space="preserve"> 19.05.1999 - 31.03.2017</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</si>
  <si>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</si>
  <si>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</si>
  <si>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</si>
  <si>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</si>
  <si>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Tablica 8. Wartości i miary zmienności jednostek rozrachunkowych otwartych funduszy emerytalnych w 1 kwartale 2017 roku (w zł)</t>
  </si>
  <si>
    <t>Table 8. Accounting Units Values by Open Pension Funds in the 1 quarter of year 2017 (in PLN)</t>
  </si>
  <si>
    <t>WJR na 2016.12.31</t>
  </si>
  <si>
    <t>WJR na 2017.03.31</t>
  </si>
  <si>
    <t xml:space="preserve">
Prawa do akcji notowane na rynku regulowanym na terytorium RP
</t>
  </si>
  <si>
    <t xml:space="preserve">
Prawa poboru notowane na rynku regulowanym w państwach innych niż RP
</t>
  </si>
  <si>
    <t>Tablica 7. Rachunki prowadzone przez otwarte fundusze emerytalne w 1 kwartale 2017 r.</t>
  </si>
  <si>
    <t>Table 7. Members' Accounts Managed by Open Pension Funds in the 1 quarter of year 2017</t>
  </si>
  <si>
    <t xml:space="preserve">
Biuletyn Kwartalny. Rynek OFE 1/2017
</t>
  </si>
  <si>
    <t xml:space="preserve">
Quarterly Bulletin. OPF’s Market 1/2017
</t>
  </si>
  <si>
    <r>
      <t>Źródło: Obliczenia własne na podstawie danych OFE</t>
    </r>
    <r>
      <rPr>
        <i/>
        <sz val="9"/>
        <rFont val="Arial"/>
        <family val="2"/>
      </rPr>
      <t xml:space="preserve">
Source: Own calculations based on OFE data</t>
    </r>
  </si>
  <si>
    <r>
      <t>***) Wartości 36-miesięczne ujęte w skali roku.</t>
    </r>
    <r>
      <rPr>
        <i/>
        <sz val="9"/>
        <rFont val="Arial"/>
        <family val="2"/>
      </rPr>
      <t xml:space="preserve">
         For 36 months, annualised. </t>
    </r>
  </si>
  <si>
    <r>
      <t>**) Liczona zgodnie z Ustawą o organizacji i funkcjonowaniu funduszy emerytalnych (art. 172 i 173).</t>
    </r>
    <r>
      <rPr>
        <i/>
        <sz val="9"/>
        <rFont val="Arial"/>
        <family val="2"/>
      </rPr>
      <t xml:space="preserve">
      Calculated in accordance with the Act on the Organisation and Operation of Pension Funds (Articles 172 and 173).                                                                                                                       </t>
    </r>
  </si>
  <si>
    <r>
      <t>*) Ostatni dzień roboczy kwartału.</t>
    </r>
    <r>
      <rPr>
        <i/>
        <sz val="9"/>
        <rFont val="Arial"/>
        <family val="2"/>
      </rPr>
      <t xml:space="preserve">
    The last working day in the quarter.</t>
    </r>
  </si>
  <si>
    <r>
      <t xml:space="preserve">Zmiana wartości indeksu WIG </t>
    </r>
    <r>
      <rPr>
        <sz val="10"/>
        <color indexed="9"/>
        <rFont val="Arial"/>
        <family val="2"/>
      </rPr>
      <t xml:space="preserve">/ </t>
    </r>
    <r>
      <rPr>
        <i/>
        <sz val="9"/>
        <color indexed="9"/>
        <rFont val="Arial"/>
        <family val="2"/>
      </rPr>
      <t>Change in WIG index</t>
    </r>
  </si>
  <si>
    <r>
      <t xml:space="preserve">Zmiana wartości indeksu FTSE Poland Government 
Total Performance Index (PLGOVTOPP)
</t>
    </r>
    <r>
      <rPr>
        <i/>
        <sz val="9"/>
        <color indexed="9"/>
        <rFont val="Arial"/>
        <family val="2"/>
      </rPr>
      <t>Change in FTSE Poland Government 
Total Performance Index</t>
    </r>
  </si>
  <si>
    <t>x</t>
  </si>
  <si>
    <r>
      <t xml:space="preserve">Wysokość inflacji </t>
    </r>
    <r>
      <rPr>
        <sz val="10"/>
        <color indexed="9"/>
        <rFont val="Arial"/>
        <family val="2"/>
      </rPr>
      <t xml:space="preserve">/ </t>
    </r>
    <r>
      <rPr>
        <i/>
        <sz val="9"/>
        <color indexed="9"/>
        <rFont val="Arial"/>
        <family val="2"/>
      </rPr>
      <t>Inflation rate</t>
    </r>
  </si>
  <si>
    <r>
      <t>Średnia ważona</t>
    </r>
    <r>
      <rPr>
        <b/>
        <sz val="9"/>
        <color indexed="9"/>
        <rFont val="Arial"/>
        <family val="2"/>
      </rPr>
      <t xml:space="preserve"> / </t>
    </r>
    <r>
      <rPr>
        <i/>
        <sz val="9"/>
        <color indexed="9"/>
        <rFont val="Arial"/>
        <family val="2"/>
      </rPr>
      <t>Weighted Average</t>
    </r>
    <r>
      <rPr>
        <b/>
        <sz val="9"/>
        <color indexed="9"/>
        <rFont val="Arial"/>
        <family val="2"/>
      </rPr>
      <t xml:space="preserve"> </t>
    </r>
  </si>
  <si>
    <r>
      <t xml:space="preserve">w % / </t>
    </r>
    <r>
      <rPr>
        <b/>
        <i/>
        <sz val="10"/>
        <color indexed="9"/>
        <rFont val="Arial"/>
        <family val="2"/>
      </rPr>
      <t>in %</t>
    </r>
  </si>
  <si>
    <r>
      <t xml:space="preserve">w zł / </t>
    </r>
    <r>
      <rPr>
        <b/>
        <i/>
        <sz val="9"/>
        <color indexed="9"/>
        <rFont val="Arial"/>
        <family val="2"/>
      </rPr>
      <t>in ZL</t>
    </r>
  </si>
  <si>
    <r>
      <t xml:space="preserve">roczna****) 
</t>
    </r>
    <r>
      <rPr>
        <i/>
        <sz val="10"/>
        <color indexed="9"/>
        <rFont val="Arial"/>
        <family val="2"/>
      </rPr>
      <t>annualised</t>
    </r>
    <r>
      <rPr>
        <i/>
        <sz val="9"/>
        <color indexed="9"/>
        <rFont val="Arial"/>
        <family val="2"/>
      </rPr>
      <t>****)</t>
    </r>
  </si>
  <si>
    <r>
      <t xml:space="preserve">trzyletnia**) 
</t>
    </r>
    <r>
      <rPr>
        <i/>
        <sz val="9"/>
        <color indexed="9"/>
        <rFont val="Arial"/>
        <family val="2"/>
      </rPr>
      <t>three-year**)</t>
    </r>
  </si>
  <si>
    <t>31.03.2017*)</t>
  </si>
  <si>
    <t>31.03.2014*)</t>
  </si>
  <si>
    <r>
      <t xml:space="preserve">Stopa zwrotu
</t>
    </r>
    <r>
      <rPr>
        <i/>
        <sz val="9"/>
        <color indexed="9"/>
        <rFont val="Arial"/>
        <family val="2"/>
      </rPr>
      <t>Rate of return</t>
    </r>
  </si>
  <si>
    <r>
      <t xml:space="preserve">Wartość jednostki rozrachunkowej   w dniu:
</t>
    </r>
    <r>
      <rPr>
        <i/>
        <sz val="9"/>
        <color indexed="9"/>
        <rFont val="Arial"/>
        <family val="2"/>
      </rPr>
      <t>Accounting unit's value as of:</t>
    </r>
  </si>
  <si>
    <r>
      <t xml:space="preserve">Otwarty Fundusz Emerytalny
</t>
    </r>
    <r>
      <rPr>
        <i/>
        <sz val="10"/>
        <color indexed="9"/>
        <rFont val="Arial"/>
        <family val="2"/>
      </rPr>
      <t>Open Pension Fund</t>
    </r>
  </si>
  <si>
    <r>
      <t xml:space="preserve">Table 8a. Rates of return for Open Pension Funds from 31.03.2014 to 31.03.2017 </t>
    </r>
    <r>
      <rPr>
        <i/>
        <vertAlign val="superscript"/>
        <sz val="12"/>
        <color indexed="18"/>
        <rFont val="Arial"/>
        <family val="2"/>
      </rPr>
      <t xml:space="preserve">*) </t>
    </r>
  </si>
  <si>
    <r>
      <t>Tablica 8a. Stopy zwrotu Otwartych Funduszy Emerytalnych za okres od  31 marca 2014 r. do 31 marca 2017 r.</t>
    </r>
    <r>
      <rPr>
        <b/>
        <vertAlign val="superscript"/>
        <sz val="12"/>
        <color indexed="18"/>
        <rFont val="Arial"/>
        <family val="2"/>
      </rPr>
      <t>*)</t>
    </r>
  </si>
  <si>
    <t>Tablica 8a. Stopy zwrotu Otwartych Funduszy Emerytalnych za okres od  31 marca 2014 r. do 31 marca 2017 r.*)</t>
  </si>
  <si>
    <t xml:space="preserve">Table 8a. Rates of return for Open Pension Funds from 31.03.2014 to 31.03.2017 *) </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</si>
</sst>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s>
  <fonts count="82">
    <font>
      <sz val="10"/>
      <name val="Arial"/>
      <family val="0"/>
    </font>
    <font>
      <b/>
      <sz val="9"/>
      <color indexed="8"/>
      <name val="Arial"/>
      <family val="2"/>
    </font>
    <font>
      <i/>
      <sz val="9"/>
      <name val="Arial"/>
      <family val="2"/>
    </font>
    <font>
      <i/>
      <sz val="9"/>
      <color indexed="8"/>
      <name val="Arial"/>
      <family val="2"/>
    </font>
    <font>
      <b/>
      <sz val="9"/>
      <color indexed="9"/>
      <name val="Arial"/>
      <family val="2"/>
    </font>
    <font>
      <sz val="9"/>
      <color indexed="8"/>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i/>
      <sz val="12"/>
      <color indexed="9"/>
      <name val="Arial"/>
      <family val="2"/>
    </font>
    <font>
      <b/>
      <sz val="11"/>
      <color indexed="8"/>
      <name val="Arial"/>
      <family val="2"/>
    </font>
    <font>
      <b/>
      <sz val="9"/>
      <name val="Arial"/>
      <family val="2"/>
    </font>
    <font>
      <i/>
      <sz val="8"/>
      <name val="Arial"/>
      <family val="2"/>
    </font>
    <font>
      <b/>
      <sz val="12"/>
      <color indexed="18"/>
      <name val="Arial"/>
      <family val="2"/>
    </font>
    <font>
      <b/>
      <i/>
      <sz val="12"/>
      <color indexed="18"/>
      <name val="Arial"/>
      <family val="2"/>
    </font>
    <font>
      <b/>
      <sz val="20"/>
      <color indexed="62"/>
      <name val="Arial"/>
      <family val="2"/>
    </font>
    <font>
      <b/>
      <i/>
      <sz val="20"/>
      <color indexed="62"/>
      <name val="Arial"/>
      <family val="2"/>
    </font>
    <font>
      <i/>
      <sz val="9"/>
      <color indexed="9"/>
      <name val="Arial"/>
      <family val="2"/>
    </font>
    <font>
      <i/>
      <sz val="8"/>
      <color indexed="9"/>
      <name val="Arial"/>
      <family val="2"/>
    </font>
    <font>
      <b/>
      <sz val="11"/>
      <color indexed="9"/>
      <name val="Arial"/>
      <family val="2"/>
    </font>
    <font>
      <b/>
      <i/>
      <sz val="9"/>
      <color indexed="9"/>
      <name val="Arial"/>
      <family val="2"/>
    </font>
    <font>
      <i/>
      <sz val="10"/>
      <color indexed="9"/>
      <name val="Arial"/>
      <family val="2"/>
    </font>
    <font>
      <sz val="10"/>
      <color indexed="9"/>
      <name val="Arial"/>
      <family val="2"/>
    </font>
    <font>
      <sz val="10"/>
      <name val="Arial PL"/>
      <family val="0"/>
    </font>
    <font>
      <sz val="9"/>
      <name val="Arial"/>
      <family val="2"/>
    </font>
    <font>
      <b/>
      <i/>
      <sz val="10"/>
      <color indexed="9"/>
      <name val="Arial"/>
      <family val="2"/>
    </font>
    <font>
      <i/>
      <vertAlign val="superscript"/>
      <sz val="12"/>
      <color indexed="18"/>
      <name val="Arial"/>
      <family val="2"/>
    </font>
    <font>
      <b/>
      <vertAlign val="superscript"/>
      <sz val="12"/>
      <color indexed="18"/>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9"/>
      <color indexed="9"/>
      <name val="Arial"/>
      <family val="2"/>
    </font>
    <font>
      <b/>
      <sz val="10"/>
      <color indexed="9"/>
      <name val="Arial"/>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i/>
      <sz val="9"/>
      <color rgb="FF000000"/>
      <name val="Arial"/>
      <family val="2"/>
    </font>
    <font>
      <sz val="9"/>
      <color rgb="FF000000"/>
      <name val="Arial"/>
      <family val="2"/>
    </font>
    <font>
      <b/>
      <sz val="9"/>
      <color rgb="FFFFFFFF"/>
      <name val="Arial"/>
      <family val="2"/>
    </font>
    <font>
      <i/>
      <sz val="9"/>
      <color rgb="FFFFFFFF"/>
      <name val="Arial"/>
      <family val="2"/>
    </font>
    <font>
      <i/>
      <sz val="8"/>
      <color rgb="FFFFFFFF"/>
      <name val="Arial"/>
      <family val="2"/>
    </font>
    <font>
      <b/>
      <sz val="9"/>
      <color theme="0"/>
      <name val="Arial"/>
      <family val="2"/>
    </font>
    <font>
      <sz val="9"/>
      <color theme="0"/>
      <name val="Arial"/>
      <family val="2"/>
    </font>
    <font>
      <sz val="10"/>
      <color theme="0"/>
      <name val="Arial"/>
      <family val="2"/>
    </font>
    <font>
      <b/>
      <sz val="10"/>
      <color theme="0"/>
      <name val="Arial"/>
      <family val="2"/>
    </font>
    <font>
      <b/>
      <sz val="11"/>
      <color rgb="FFFFFFFF"/>
      <name val="Arial"/>
      <family val="2"/>
    </font>
    <font>
      <i/>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rgb="FFFFFFFF"/>
        <bgColor indexed="64"/>
      </patternFill>
    </fill>
    <fill>
      <patternFill patternType="solid">
        <fgColor rgb="FFDDE1EB"/>
        <bgColor indexed="64"/>
      </patternFill>
    </fill>
    <fill>
      <patternFill patternType="solid">
        <fgColor rgb="FF666699"/>
        <bgColor indexed="64"/>
      </patternFill>
    </fill>
    <fill>
      <patternFill patternType="solid">
        <fgColor rgb="FF3F4C65"/>
        <bgColor indexed="64"/>
      </patternFill>
    </fill>
    <fill>
      <patternFill patternType="solid">
        <fgColor rgb="FF4B6496"/>
        <bgColor indexed="64"/>
      </patternFill>
    </fill>
    <fill>
      <patternFill patternType="solid">
        <fgColor rgb="FFD8DBE9"/>
        <bgColor indexed="64"/>
      </patternFill>
    </fill>
    <fill>
      <patternFill patternType="solid">
        <fgColor rgb="FF93A6CB"/>
        <bgColor indexed="64"/>
      </patternFill>
    </fill>
    <fill>
      <patternFill patternType="solid">
        <fgColor rgb="FFFFFFF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style="thin"/>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style="thin">
        <color indexed="9"/>
      </right>
      <top>
        <color indexed="63"/>
      </top>
      <bottom style="thin">
        <color indexed="9"/>
      </bottom>
    </border>
    <border>
      <left style="thin">
        <color rgb="FFFFFFFF"/>
      </left>
      <right style="thin">
        <color rgb="FFFFFFFF"/>
      </right>
      <top style="thin">
        <color rgb="FFFFFFFF"/>
      </top>
      <bottom style="thin">
        <color rgb="FFFFFFFF"/>
      </bottom>
    </border>
    <border>
      <left style="thin">
        <color indexed="9"/>
      </left>
      <right style="thin">
        <color indexed="9"/>
      </right>
      <top style="thin">
        <color rgb="FFC0C0C0"/>
      </top>
      <bottom style="thin">
        <color rgb="FFC0C0C0"/>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CACAD9"/>
      </left>
      <right style="thin">
        <color rgb="FFCACAD9"/>
      </right>
      <top style="thin">
        <color rgb="FFCACAD9"/>
      </top>
      <bottom style="thin">
        <color rgb="FFCACAD9"/>
      </bottom>
    </border>
    <border>
      <left>
        <color indexed="63"/>
      </left>
      <right>
        <color indexed="63"/>
      </right>
      <top>
        <color indexed="63"/>
      </top>
      <bottom style="thin">
        <color rgb="FFCACAD9"/>
      </bottom>
    </border>
    <border>
      <left style="thin">
        <color theme="0"/>
      </left>
      <right style="thin">
        <color theme="0"/>
      </right>
      <top style="thin">
        <color theme="0"/>
      </top>
      <bottom style="thin">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color indexed="63"/>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thin">
        <color rgb="FFFFFFFF"/>
      </left>
      <right>
        <color indexed="63"/>
      </right>
      <top style="thin">
        <color rgb="FFFFFFFF"/>
      </top>
      <bottom style="thin">
        <color rgb="FFC0C0C0"/>
      </bottom>
    </border>
    <border>
      <left>
        <color indexed="63"/>
      </left>
      <right style="thin">
        <color rgb="FFFFFFFF"/>
      </right>
      <top style="thin">
        <color rgb="FFFFFFFF"/>
      </top>
      <bottom style="thin">
        <color rgb="FFC0C0C0"/>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29" fillId="0" borderId="0">
      <alignment/>
      <protection/>
    </xf>
    <xf numFmtId="0" fontId="7" fillId="0" borderId="0">
      <alignment/>
      <protection/>
    </xf>
    <xf numFmtId="0" fontId="64"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269">
    <xf numFmtId="0" fontId="0" fillId="0" borderId="0" xfId="0" applyAlignment="1">
      <alignment/>
    </xf>
    <xf numFmtId="0" fontId="1" fillId="33" borderId="0" xfId="0" applyFont="1" applyFill="1" applyAlignment="1" quotePrefix="1">
      <alignment horizontal="left" vertical="center"/>
    </xf>
    <xf numFmtId="0" fontId="3" fillId="33" borderId="0" xfId="0" applyFont="1" applyFill="1" applyAlignment="1" quotePrefix="1">
      <alignment horizontal="left" vertical="center"/>
    </xf>
    <xf numFmtId="0" fontId="1" fillId="33" borderId="0" xfId="0" applyFont="1" applyFill="1" applyAlignment="1">
      <alignment horizontal="center" vertical="center"/>
    </xf>
    <xf numFmtId="0" fontId="4" fillId="34" borderId="0" xfId="0" applyFont="1" applyFill="1" applyBorder="1" applyAlignment="1" quotePrefix="1">
      <alignment horizontal="center" vertical="center"/>
    </xf>
    <xf numFmtId="0" fontId="0" fillId="0" borderId="0" xfId="55">
      <alignment/>
      <protection/>
    </xf>
    <xf numFmtId="0" fontId="14" fillId="0" borderId="0" xfId="55" applyFont="1">
      <alignment/>
      <protection/>
    </xf>
    <xf numFmtId="0" fontId="15" fillId="34" borderId="0" xfId="0" applyFont="1" applyFill="1" applyBorder="1" applyAlignment="1" quotePrefix="1">
      <alignment horizontal="left" vertical="center"/>
    </xf>
    <xf numFmtId="0" fontId="10" fillId="0" borderId="0" xfId="55" applyFont="1" applyAlignment="1">
      <alignment vertical="center"/>
      <protection/>
    </xf>
    <xf numFmtId="0" fontId="14" fillId="0" borderId="0" xfId="55" applyFont="1" applyAlignment="1">
      <alignment/>
      <protection/>
    </xf>
    <xf numFmtId="0" fontId="11" fillId="0" borderId="0" xfId="55" applyFont="1" applyAlignment="1">
      <alignment vertical="center"/>
      <protection/>
    </xf>
    <xf numFmtId="0" fontId="12" fillId="0" borderId="0" xfId="55" applyFont="1" applyAlignment="1">
      <alignment vertical="top"/>
      <protection/>
    </xf>
    <xf numFmtId="0" fontId="13" fillId="0" borderId="0" xfId="55"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19" fillId="33" borderId="0" xfId="57" applyFont="1" applyFill="1" applyAlignment="1">
      <alignment horizontal="center" vertical="center" wrapText="1"/>
      <protection/>
    </xf>
    <xf numFmtId="0" fontId="0" fillId="0" borderId="0" xfId="0" applyFont="1" applyAlignment="1">
      <alignment horizontal="center"/>
    </xf>
    <xf numFmtId="0" fontId="20" fillId="33" borderId="0" xfId="57" applyFont="1" applyFill="1" applyAlignment="1">
      <alignment horizontal="center" vertical="center" wrapText="1"/>
      <protection/>
    </xf>
    <xf numFmtId="0" fontId="0" fillId="33" borderId="0" xfId="0" applyFill="1" applyAlignment="1">
      <alignment/>
    </xf>
    <xf numFmtId="0" fontId="0" fillId="33" borderId="0" xfId="0" applyFill="1" applyAlignment="1" quotePrefix="1">
      <alignment/>
    </xf>
    <xf numFmtId="0" fontId="2" fillId="33" borderId="0" xfId="0" applyFont="1" applyFill="1" applyAlignment="1">
      <alignment/>
    </xf>
    <xf numFmtId="0" fontId="6" fillId="33" borderId="0" xfId="0" applyFont="1" applyFill="1" applyAlignment="1">
      <alignment/>
    </xf>
    <xf numFmtId="0" fontId="0" fillId="33" borderId="0" xfId="0" applyFill="1" applyAlignment="1">
      <alignment wrapText="1"/>
    </xf>
    <xf numFmtId="0" fontId="18" fillId="33" borderId="0" xfId="0" applyFont="1" applyFill="1" applyAlignment="1">
      <alignment vertical="center" wrapText="1"/>
    </xf>
    <xf numFmtId="4" fontId="0" fillId="33" borderId="0" xfId="0" applyNumberFormat="1" applyFill="1" applyAlignment="1">
      <alignment/>
    </xf>
    <xf numFmtId="0" fontId="17" fillId="0" borderId="0" xfId="0" applyFont="1" applyFill="1" applyAlignment="1" quotePrefix="1">
      <alignment horizontal="left" vertical="center"/>
    </xf>
    <xf numFmtId="0" fontId="21" fillId="0" borderId="10" xfId="55" applyFont="1" applyFill="1" applyBorder="1" applyAlignment="1" quotePrefix="1">
      <alignment horizontal="left" vertical="center" wrapText="1"/>
      <protection/>
    </xf>
    <xf numFmtId="0" fontId="22" fillId="0" borderId="11" xfId="55" applyFont="1" applyFill="1" applyBorder="1" applyAlignment="1" quotePrefix="1">
      <alignment horizontal="left" vertical="center" wrapText="1"/>
      <protection/>
    </xf>
    <xf numFmtId="0" fontId="0" fillId="33" borderId="0" xfId="0" applyFill="1" applyBorder="1" applyAlignment="1">
      <alignment/>
    </xf>
    <xf numFmtId="3" fontId="5" fillId="33" borderId="12" xfId="0" applyNumberFormat="1" applyFont="1" applyFill="1" applyBorder="1" applyAlignment="1">
      <alignment horizontal="right" vertical="center"/>
    </xf>
    <xf numFmtId="3" fontId="5" fillId="35" borderId="12" xfId="0" applyNumberFormat="1" applyFont="1" applyFill="1" applyBorder="1" applyAlignment="1">
      <alignment horizontal="right" vertical="center"/>
    </xf>
    <xf numFmtId="0" fontId="16" fillId="0" borderId="0" xfId="0" applyFont="1" applyFill="1" applyAlignment="1">
      <alignment horizontal="center" vertical="center"/>
    </xf>
    <xf numFmtId="0" fontId="2" fillId="0" borderId="0" xfId="0" applyFont="1" applyFill="1" applyBorder="1" applyAlignment="1" quotePrefix="1">
      <alignment horizontal="left" vertical="center"/>
    </xf>
    <xf numFmtId="0" fontId="16" fillId="0" borderId="0" xfId="0" applyFont="1" applyFill="1" applyBorder="1" applyAlignment="1">
      <alignment horizontal="center" vertical="center"/>
    </xf>
    <xf numFmtId="0" fontId="2" fillId="0" borderId="0" xfId="0" applyFont="1" applyFill="1" applyBorder="1" applyAlignment="1" quotePrefix="1">
      <alignment horizontal="center" vertical="center"/>
    </xf>
    <xf numFmtId="0" fontId="16" fillId="0" borderId="0" xfId="0" applyFont="1" applyFill="1" applyBorder="1" applyAlignment="1" quotePrefix="1">
      <alignment horizontal="center" vertical="center" wrapText="1"/>
    </xf>
    <xf numFmtId="0" fontId="6" fillId="33" borderId="0" xfId="0" applyFont="1" applyFill="1" applyAlignment="1">
      <alignment/>
    </xf>
    <xf numFmtId="0" fontId="0" fillId="0" borderId="0" xfId="0" applyAlignment="1" quotePrefix="1">
      <alignment/>
    </xf>
    <xf numFmtId="0" fontId="4" fillId="34" borderId="13" xfId="0" applyFont="1" applyFill="1" applyBorder="1" applyAlignment="1" quotePrefix="1">
      <alignment horizontal="center" vertical="center"/>
    </xf>
    <xf numFmtId="0" fontId="5" fillId="33" borderId="14" xfId="0" applyFont="1" applyFill="1" applyBorder="1" applyAlignment="1" quotePrefix="1">
      <alignment horizontal="left" vertical="center"/>
    </xf>
    <xf numFmtId="0" fontId="5" fillId="35" borderId="12" xfId="0" applyFont="1" applyFill="1" applyBorder="1" applyAlignment="1" quotePrefix="1">
      <alignment horizontal="left" vertical="center"/>
    </xf>
    <xf numFmtId="0" fontId="5" fillId="33" borderId="12" xfId="0" applyFont="1" applyFill="1" applyBorder="1" applyAlignment="1" quotePrefix="1">
      <alignment horizontal="left" vertical="center"/>
    </xf>
    <xf numFmtId="0" fontId="4" fillId="34" borderId="13" xfId="0" applyFont="1" applyFill="1" applyBorder="1" applyAlignment="1" quotePrefix="1">
      <alignment horizontal="left" vertical="center"/>
    </xf>
    <xf numFmtId="3" fontId="5" fillId="33" borderId="14" xfId="0" applyNumberFormat="1" applyFont="1" applyFill="1" applyBorder="1" applyAlignment="1">
      <alignment horizontal="right" vertical="center"/>
    </xf>
    <xf numFmtId="3" fontId="4" fillId="34" borderId="13" xfId="0" applyNumberFormat="1" applyFont="1" applyFill="1" applyBorder="1" applyAlignment="1">
      <alignment horizontal="right" vertical="center"/>
    </xf>
    <xf numFmtId="0" fontId="2" fillId="33" borderId="0" xfId="0" applyFont="1" applyFill="1" applyBorder="1" applyAlignment="1">
      <alignment/>
    </xf>
    <xf numFmtId="0" fontId="0" fillId="33" borderId="0" xfId="0" applyFont="1" applyFill="1" applyBorder="1" applyAlignment="1">
      <alignment vertical="center" wrapText="1"/>
    </xf>
    <xf numFmtId="0" fontId="1" fillId="0" borderId="15" xfId="0" applyFont="1" applyFill="1" applyBorder="1" applyAlignment="1" quotePrefix="1">
      <alignment horizontal="left" vertical="center"/>
    </xf>
    <xf numFmtId="0" fontId="3" fillId="0" borderId="15" xfId="0" applyFont="1" applyFill="1" applyBorder="1" applyAlignment="1" quotePrefix="1">
      <alignment horizontal="left" vertical="center"/>
    </xf>
    <xf numFmtId="0" fontId="1" fillId="0" borderId="15" xfId="0" applyFont="1" applyFill="1" applyBorder="1" applyAlignment="1" quotePrefix="1">
      <alignment horizontal="left" vertical="center" wrapText="1"/>
    </xf>
    <xf numFmtId="0" fontId="70" fillId="36" borderId="0" xfId="0" applyFont="1" applyFill="1" applyAlignment="1" quotePrefix="1">
      <alignment horizontal="left" vertical="center"/>
    </xf>
    <xf numFmtId="0" fontId="71" fillId="36" borderId="0" xfId="0" applyFont="1" applyFill="1" applyAlignment="1" quotePrefix="1">
      <alignment horizontal="left" vertical="center"/>
    </xf>
    <xf numFmtId="0" fontId="70" fillId="36" borderId="0" xfId="0" applyFont="1" applyFill="1" applyAlignment="1">
      <alignment horizontal="center" vertical="center"/>
    </xf>
    <xf numFmtId="3" fontId="72" fillId="36" borderId="12" xfId="0" applyNumberFormat="1" applyFont="1" applyFill="1" applyBorder="1" applyAlignment="1" quotePrefix="1">
      <alignment horizontal="left" vertical="center"/>
    </xf>
    <xf numFmtId="3" fontId="72" fillId="37" borderId="12" xfId="0" applyNumberFormat="1" applyFont="1" applyFill="1" applyBorder="1" applyAlignment="1" quotePrefix="1">
      <alignment horizontal="left" vertical="center"/>
    </xf>
    <xf numFmtId="3" fontId="73" fillId="38" borderId="16" xfId="0" applyNumberFormat="1" applyFont="1" applyFill="1" applyBorder="1" applyAlignment="1" quotePrefix="1">
      <alignment horizontal="left" vertical="center"/>
    </xf>
    <xf numFmtId="4" fontId="72" fillId="36" borderId="12" xfId="0" applyNumberFormat="1" applyFont="1" applyFill="1" applyBorder="1" applyAlignment="1">
      <alignment horizontal="right" vertical="center"/>
    </xf>
    <xf numFmtId="10" fontId="72" fillId="36" borderId="12" xfId="0" applyNumberFormat="1" applyFont="1" applyFill="1" applyBorder="1" applyAlignment="1">
      <alignment horizontal="right" vertical="center"/>
    </xf>
    <xf numFmtId="4" fontId="72" fillId="37" borderId="12" xfId="0" applyNumberFormat="1" applyFont="1" applyFill="1" applyBorder="1" applyAlignment="1">
      <alignment horizontal="right" vertical="center"/>
    </xf>
    <xf numFmtId="10" fontId="72" fillId="37" borderId="12" xfId="0" applyNumberFormat="1" applyFont="1" applyFill="1" applyBorder="1" applyAlignment="1">
      <alignment horizontal="right" vertical="center"/>
    </xf>
    <xf numFmtId="4" fontId="73" fillId="38" borderId="16" xfId="0" applyNumberFormat="1" applyFont="1" applyFill="1" applyBorder="1" applyAlignment="1">
      <alignment horizontal="right" vertical="center"/>
    </xf>
    <xf numFmtId="3" fontId="72" fillId="36" borderId="12" xfId="0" applyNumberFormat="1" applyFont="1" applyFill="1" applyBorder="1" applyAlignment="1">
      <alignment horizontal="right" vertical="center"/>
    </xf>
    <xf numFmtId="0" fontId="72" fillId="36" borderId="12" xfId="0" applyFont="1" applyFill="1" applyBorder="1" applyAlignment="1">
      <alignment horizontal="right" vertical="center"/>
    </xf>
    <xf numFmtId="3" fontId="72" fillId="37" borderId="12" xfId="0" applyNumberFormat="1" applyFont="1" applyFill="1" applyBorder="1" applyAlignment="1">
      <alignment horizontal="right" vertical="center"/>
    </xf>
    <xf numFmtId="0" fontId="72" fillId="37" borderId="12" xfId="0" applyFont="1" applyFill="1" applyBorder="1" applyAlignment="1">
      <alignment horizontal="right" vertical="center"/>
    </xf>
    <xf numFmtId="3" fontId="73" fillId="38" borderId="16" xfId="0" applyNumberFormat="1" applyFont="1" applyFill="1" applyBorder="1" applyAlignment="1">
      <alignment horizontal="right" vertical="center"/>
    </xf>
    <xf numFmtId="0" fontId="73" fillId="36" borderId="0" xfId="0" applyFont="1" applyFill="1" applyAlignment="1">
      <alignment horizontal="center" vertical="center"/>
    </xf>
    <xf numFmtId="0" fontId="74" fillId="38" borderId="16" xfId="0" applyFont="1" applyFill="1" applyBorder="1" applyAlignment="1" quotePrefix="1">
      <alignment horizontal="center" vertical="center" wrapText="1"/>
    </xf>
    <xf numFmtId="0" fontId="72" fillId="36" borderId="0" xfId="0" applyFont="1" applyFill="1" applyAlignment="1" quotePrefix="1">
      <alignment horizontal="left" vertical="center"/>
    </xf>
    <xf numFmtId="0" fontId="72" fillId="37" borderId="0" xfId="0" applyFont="1" applyFill="1" applyAlignment="1" quotePrefix="1">
      <alignment horizontal="left" vertical="center"/>
    </xf>
    <xf numFmtId="0" fontId="72" fillId="36" borderId="0" xfId="0" applyFont="1" applyFill="1" applyAlignment="1">
      <alignment horizontal="left" vertical="center"/>
    </xf>
    <xf numFmtId="10" fontId="72" fillId="36" borderId="12" xfId="60" applyNumberFormat="1" applyFont="1" applyFill="1" applyBorder="1" applyAlignment="1">
      <alignment horizontal="right" vertical="center"/>
    </xf>
    <xf numFmtId="10" fontId="72" fillId="37" borderId="12" xfId="60" applyNumberFormat="1" applyFont="1" applyFill="1" applyBorder="1" applyAlignment="1">
      <alignment horizontal="right" vertical="center"/>
    </xf>
    <xf numFmtId="0" fontId="70" fillId="36" borderId="0" xfId="0" applyFont="1" applyFill="1" applyBorder="1" applyAlignment="1" quotePrefix="1">
      <alignment horizontal="left" vertical="center"/>
    </xf>
    <xf numFmtId="0" fontId="71" fillId="36" borderId="12" xfId="0" applyFont="1" applyFill="1" applyBorder="1" applyAlignment="1" quotePrefix="1">
      <alignment horizontal="left" vertical="center"/>
    </xf>
    <xf numFmtId="3" fontId="73" fillId="38" borderId="12" xfId="0" applyNumberFormat="1" applyFont="1" applyFill="1" applyBorder="1" applyAlignment="1" quotePrefix="1">
      <alignment horizontal="center" vertical="center" wrapText="1"/>
    </xf>
    <xf numFmtId="0" fontId="73" fillId="36" borderId="0" xfId="0" applyFont="1" applyFill="1" applyBorder="1" applyAlignment="1">
      <alignment horizontal="center" vertical="center"/>
    </xf>
    <xf numFmtId="0" fontId="73" fillId="36" borderId="12" xfId="0" applyFont="1" applyFill="1" applyBorder="1" applyAlignment="1">
      <alignment horizontal="center" vertical="center" wrapText="1"/>
    </xf>
    <xf numFmtId="3" fontId="73" fillId="38" borderId="16" xfId="0" applyNumberFormat="1" applyFont="1" applyFill="1" applyBorder="1" applyAlignment="1" quotePrefix="1">
      <alignment horizontal="left" vertical="center" wrapText="1"/>
    </xf>
    <xf numFmtId="0" fontId="75" fillId="38" borderId="12" xfId="0" applyFont="1" applyFill="1" applyBorder="1" applyAlignment="1" quotePrefix="1">
      <alignment horizontal="center" vertical="center" wrapText="1"/>
    </xf>
    <xf numFmtId="4" fontId="72" fillId="36" borderId="12" xfId="0" applyNumberFormat="1" applyFont="1" applyFill="1" applyBorder="1" applyAlignment="1" quotePrefix="1">
      <alignment horizontal="left" vertical="center"/>
    </xf>
    <xf numFmtId="4" fontId="72" fillId="37" borderId="12" xfId="0" applyNumberFormat="1" applyFont="1" applyFill="1" applyBorder="1" applyAlignment="1" quotePrefix="1">
      <alignment horizontal="left" vertical="center"/>
    </xf>
    <xf numFmtId="4" fontId="73" fillId="38" borderId="16" xfId="0" applyNumberFormat="1" applyFont="1" applyFill="1" applyBorder="1" applyAlignment="1" quotePrefix="1">
      <alignment horizontal="left" vertical="center"/>
    </xf>
    <xf numFmtId="2" fontId="72" fillId="36" borderId="17" xfId="0" applyNumberFormat="1" applyFont="1" applyFill="1" applyBorder="1" applyAlignment="1" quotePrefix="1">
      <alignment horizontal="left" vertical="center" wrapText="1"/>
    </xf>
    <xf numFmtId="2" fontId="72" fillId="37" borderId="17" xfId="0" applyNumberFormat="1" applyFont="1" applyFill="1" applyBorder="1" applyAlignment="1" quotePrefix="1">
      <alignment horizontal="left" vertical="center" wrapText="1"/>
    </xf>
    <xf numFmtId="2" fontId="72" fillId="36" borderId="17" xfId="0" applyNumberFormat="1" applyFont="1" applyFill="1" applyBorder="1" applyAlignment="1">
      <alignment horizontal="right" vertical="center"/>
    </xf>
    <xf numFmtId="2" fontId="72" fillId="37" borderId="17" xfId="0" applyNumberFormat="1" applyFont="1" applyFill="1" applyBorder="1" applyAlignment="1">
      <alignment horizontal="right" vertical="center"/>
    </xf>
    <xf numFmtId="4" fontId="72" fillId="37" borderId="12" xfId="0" applyNumberFormat="1" applyFont="1" applyFill="1" applyBorder="1" applyAlignment="1" quotePrefix="1">
      <alignment horizontal="left"/>
    </xf>
    <xf numFmtId="4" fontId="72" fillId="36" borderId="12" xfId="0" applyNumberFormat="1" applyFont="1" applyFill="1" applyBorder="1" applyAlignment="1" quotePrefix="1">
      <alignment horizontal="left"/>
    </xf>
    <xf numFmtId="0" fontId="70" fillId="36" borderId="0" xfId="0" applyFont="1" applyFill="1" applyBorder="1" applyAlignment="1">
      <alignment horizontal="center" vertical="center"/>
    </xf>
    <xf numFmtId="0" fontId="73" fillId="36" borderId="17" xfId="0" applyFont="1" applyFill="1" applyBorder="1" applyAlignment="1" quotePrefix="1">
      <alignment horizontal="left" wrapText="1"/>
    </xf>
    <xf numFmtId="4" fontId="73" fillId="39" borderId="17" xfId="0" applyNumberFormat="1" applyFont="1" applyFill="1" applyBorder="1" applyAlignment="1" quotePrefix="1">
      <alignment horizontal="center" vertical="center" wrapText="1"/>
    </xf>
    <xf numFmtId="0" fontId="73" fillId="39" borderId="17" xfId="0" applyFont="1" applyFill="1" applyBorder="1" applyAlignment="1" quotePrefix="1">
      <alignment horizontal="center" vertical="center"/>
    </xf>
    <xf numFmtId="0" fontId="73" fillId="40" borderId="18" xfId="0" applyFont="1" applyFill="1" applyBorder="1" applyAlignment="1" quotePrefix="1">
      <alignment horizontal="center" vertical="center" wrapText="1"/>
    </xf>
    <xf numFmtId="4" fontId="73" fillId="40" borderId="18" xfId="0" applyNumberFormat="1" applyFont="1" applyFill="1" applyBorder="1" applyAlignment="1" quotePrefix="1">
      <alignment horizontal="left" vertical="center" wrapText="1"/>
    </xf>
    <xf numFmtId="0" fontId="72" fillId="41" borderId="18" xfId="0" applyFont="1" applyFill="1" applyBorder="1" applyAlignment="1" quotePrefix="1">
      <alignment horizontal="center" vertical="center" wrapText="1"/>
    </xf>
    <xf numFmtId="4" fontId="72" fillId="41" borderId="18" xfId="0" applyNumberFormat="1" applyFont="1" applyFill="1" applyBorder="1" applyAlignment="1" quotePrefix="1">
      <alignment horizontal="left" vertical="center" wrapText="1"/>
    </xf>
    <xf numFmtId="0" fontId="72" fillId="36" borderId="18" xfId="0" applyFont="1" applyFill="1" applyBorder="1" applyAlignment="1" quotePrefix="1">
      <alignment horizontal="center" vertical="center" wrapText="1"/>
    </xf>
    <xf numFmtId="4" fontId="72" fillId="36" borderId="18" xfId="0" applyNumberFormat="1" applyFont="1" applyFill="1" applyBorder="1" applyAlignment="1" quotePrefix="1">
      <alignment horizontal="left" vertical="center" wrapText="1"/>
    </xf>
    <xf numFmtId="4" fontId="73" fillId="40" borderId="18" xfId="0" applyNumberFormat="1" applyFont="1" applyFill="1" applyBorder="1" applyAlignment="1">
      <alignment horizontal="right" vertical="center"/>
    </xf>
    <xf numFmtId="4" fontId="72" fillId="41" borderId="18" xfId="0" applyNumberFormat="1" applyFont="1" applyFill="1" applyBorder="1" applyAlignment="1">
      <alignment horizontal="right" vertical="center"/>
    </xf>
    <xf numFmtId="4" fontId="72" fillId="36" borderId="18" xfId="0" applyNumberFormat="1" applyFont="1" applyFill="1" applyBorder="1" applyAlignment="1">
      <alignment horizontal="right" vertical="center"/>
    </xf>
    <xf numFmtId="0" fontId="71" fillId="0" borderId="0" xfId="0" applyFont="1" applyFill="1" applyBorder="1" applyAlignment="1" quotePrefix="1">
      <alignment horizontal="left" vertical="center"/>
    </xf>
    <xf numFmtId="0" fontId="71" fillId="0" borderId="0" xfId="0" applyFont="1" applyFill="1" applyBorder="1" applyAlignment="1" quotePrefix="1">
      <alignment horizontal="center" vertical="center"/>
    </xf>
    <xf numFmtId="0" fontId="70" fillId="42" borderId="18" xfId="0" applyFont="1" applyFill="1" applyBorder="1" applyAlignment="1" quotePrefix="1">
      <alignment horizontal="center" vertical="center" wrapText="1"/>
    </xf>
    <xf numFmtId="4" fontId="70" fillId="42" borderId="18" xfId="0" applyNumberFormat="1" applyFont="1" applyFill="1" applyBorder="1" applyAlignment="1" quotePrefix="1">
      <alignment horizontal="left" vertical="center" wrapText="1"/>
    </xf>
    <xf numFmtId="4" fontId="70" fillId="42" borderId="18" xfId="0" applyNumberFormat="1" applyFont="1" applyFill="1" applyBorder="1" applyAlignment="1">
      <alignment horizontal="right" vertical="center"/>
    </xf>
    <xf numFmtId="0" fontId="72" fillId="36" borderId="0" xfId="0" applyNumberFormat="1" applyFont="1" applyFill="1" applyAlignment="1">
      <alignment horizontal="left" vertical="center"/>
    </xf>
    <xf numFmtId="0" fontId="73" fillId="38" borderId="14" xfId="0" applyNumberFormat="1" applyFont="1" applyFill="1" applyBorder="1" applyAlignment="1" quotePrefix="1">
      <alignment horizontal="center" vertical="center" wrapText="1"/>
    </xf>
    <xf numFmtId="0" fontId="75" fillId="38" borderId="12" xfId="0" applyNumberFormat="1" applyFont="1" applyFill="1" applyBorder="1" applyAlignment="1" quotePrefix="1">
      <alignment horizontal="center" vertical="center" wrapText="1"/>
    </xf>
    <xf numFmtId="0" fontId="5" fillId="36" borderId="19" xfId="0" applyNumberFormat="1" applyFont="1" applyFill="1" applyBorder="1" applyAlignment="1" applyProtection="1" quotePrefix="1">
      <alignment horizontal="left" vertical="center"/>
      <protection/>
    </xf>
    <xf numFmtId="0" fontId="5" fillId="37" borderId="19" xfId="0" applyNumberFormat="1" applyFont="1" applyFill="1" applyBorder="1" applyAlignment="1" applyProtection="1" quotePrefix="1">
      <alignment horizontal="left" vertical="center"/>
      <protection/>
    </xf>
    <xf numFmtId="0" fontId="4" fillId="38" borderId="19" xfId="0" applyNumberFormat="1" applyFont="1" applyFill="1" applyBorder="1" applyAlignment="1" applyProtection="1" quotePrefix="1">
      <alignment horizontal="left" vertical="center"/>
      <protection/>
    </xf>
    <xf numFmtId="3" fontId="5" fillId="36" borderId="19" xfId="0" applyNumberFormat="1" applyFont="1" applyFill="1" applyBorder="1" applyAlignment="1" applyProtection="1" quotePrefix="1">
      <alignment horizontal="right"/>
      <protection/>
    </xf>
    <xf numFmtId="3" fontId="5" fillId="37" borderId="19" xfId="0" applyNumberFormat="1" applyFont="1" applyFill="1" applyBorder="1" applyAlignment="1" applyProtection="1" quotePrefix="1">
      <alignment horizontal="right"/>
      <protection/>
    </xf>
    <xf numFmtId="3" fontId="4" fillId="38" borderId="19" xfId="0" applyNumberFormat="1" applyFont="1" applyFill="1" applyBorder="1" applyAlignment="1" applyProtection="1" quotePrefix="1">
      <alignment horizontal="right" vertical="center"/>
      <protection/>
    </xf>
    <xf numFmtId="0" fontId="0" fillId="0" borderId="0" xfId="0" applyNumberFormat="1" applyFill="1" applyAlignment="1">
      <alignment/>
    </xf>
    <xf numFmtId="0" fontId="70" fillId="39" borderId="18" xfId="0" applyFont="1" applyFill="1" applyBorder="1" applyAlignment="1" quotePrefix="1">
      <alignment horizontal="center" vertical="center" wrapText="1"/>
    </xf>
    <xf numFmtId="4" fontId="70" fillId="39" borderId="18" xfId="0" applyNumberFormat="1" applyFont="1" applyFill="1" applyBorder="1" applyAlignment="1" quotePrefix="1">
      <alignment horizontal="left" vertical="center" wrapText="1"/>
    </xf>
    <xf numFmtId="4" fontId="70" fillId="39" borderId="18" xfId="0" applyNumberFormat="1" applyFont="1" applyFill="1" applyBorder="1" applyAlignment="1">
      <alignment horizontal="right" vertical="center"/>
    </xf>
    <xf numFmtId="0" fontId="25" fillId="38" borderId="20" xfId="0" applyNumberFormat="1" applyFont="1" applyFill="1" applyBorder="1" applyAlignment="1" applyProtection="1" quotePrefix="1">
      <alignment horizontal="center" vertical="center"/>
      <protection/>
    </xf>
    <xf numFmtId="209" fontId="72" fillId="37" borderId="12" xfId="0" applyNumberFormat="1" applyFont="1" applyFill="1" applyBorder="1" applyAlignment="1">
      <alignment horizontal="right" vertical="center"/>
    </xf>
    <xf numFmtId="209" fontId="72" fillId="36" borderId="12" xfId="0" applyNumberFormat="1" applyFont="1" applyFill="1" applyBorder="1" applyAlignment="1">
      <alignment horizontal="right" vertical="center"/>
    </xf>
    <xf numFmtId="0" fontId="0" fillId="0" borderId="0" xfId="0" applyNumberFormat="1" applyFill="1" applyBorder="1" applyAlignment="1">
      <alignment/>
    </xf>
    <xf numFmtId="4" fontId="76" fillId="38" borderId="12" xfId="0" applyNumberFormat="1" applyFont="1" applyFill="1" applyBorder="1" applyAlignment="1">
      <alignment horizontal="right" vertical="center"/>
    </xf>
    <xf numFmtId="3" fontId="76" fillId="38" borderId="12" xfId="0" applyNumberFormat="1" applyFont="1" applyFill="1" applyBorder="1" applyAlignment="1" quotePrefix="1">
      <alignment horizontal="left" vertical="center"/>
    </xf>
    <xf numFmtId="209" fontId="76" fillId="38" borderId="12" xfId="0" applyNumberFormat="1" applyFont="1" applyFill="1" applyBorder="1" applyAlignment="1">
      <alignment horizontal="right" vertical="center"/>
    </xf>
    <xf numFmtId="3" fontId="76" fillId="38" borderId="12" xfId="0" applyNumberFormat="1" applyFont="1" applyFill="1" applyBorder="1" applyAlignment="1">
      <alignment horizontal="right" vertical="center"/>
    </xf>
    <xf numFmtId="10" fontId="76" fillId="38" borderId="12" xfId="0" applyNumberFormat="1" applyFont="1" applyFill="1" applyBorder="1" applyAlignment="1">
      <alignment horizontal="right" vertical="center"/>
    </xf>
    <xf numFmtId="2" fontId="76" fillId="38" borderId="17" xfId="0" applyNumberFormat="1" applyFont="1" applyFill="1" applyBorder="1" applyAlignment="1" quotePrefix="1">
      <alignment horizontal="left" vertical="center" wrapText="1"/>
    </xf>
    <xf numFmtId="2" fontId="76" fillId="38" borderId="17" xfId="0" applyNumberFormat="1" applyFont="1" applyFill="1" applyBorder="1" applyAlignment="1">
      <alignment horizontal="right" vertical="center"/>
    </xf>
    <xf numFmtId="0" fontId="26" fillId="38" borderId="21" xfId="0" applyNumberFormat="1" applyFont="1" applyFill="1" applyBorder="1" applyAlignment="1" applyProtection="1" quotePrefix="1">
      <alignment horizontal="center" vertical="center"/>
      <protection/>
    </xf>
    <xf numFmtId="0" fontId="4" fillId="36" borderId="22" xfId="0" applyNumberFormat="1" applyFont="1" applyFill="1" applyBorder="1" applyAlignment="1" applyProtection="1" quotePrefix="1">
      <alignment horizontal="center" vertical="center"/>
      <protection/>
    </xf>
    <xf numFmtId="0" fontId="4" fillId="38" borderId="21" xfId="0" applyNumberFormat="1" applyFont="1" applyFill="1" applyBorder="1" applyAlignment="1" applyProtection="1" quotePrefix="1">
      <alignment horizontal="center" vertical="center"/>
      <protection/>
    </xf>
    <xf numFmtId="0" fontId="5" fillId="36" borderId="17" xfId="0" applyNumberFormat="1" applyFont="1" applyFill="1" applyBorder="1" applyAlignment="1" applyProtection="1" quotePrefix="1">
      <alignment horizontal="left" vertical="center"/>
      <protection/>
    </xf>
    <xf numFmtId="0" fontId="5" fillId="37" borderId="17" xfId="0" applyNumberFormat="1" applyFont="1" applyFill="1" applyBorder="1" applyAlignment="1" applyProtection="1" quotePrefix="1">
      <alignment horizontal="left" vertical="center"/>
      <protection/>
    </xf>
    <xf numFmtId="0" fontId="4" fillId="38" borderId="17" xfId="0" applyNumberFormat="1" applyFont="1" applyFill="1" applyBorder="1" applyAlignment="1" applyProtection="1" quotePrefix="1">
      <alignment horizontal="left" vertical="center"/>
      <protection/>
    </xf>
    <xf numFmtId="4" fontId="5" fillId="43" borderId="17" xfId="0" applyNumberFormat="1" applyFont="1" applyFill="1" applyBorder="1" applyAlignment="1" applyProtection="1" quotePrefix="1">
      <alignment horizontal="right" vertical="center"/>
      <protection/>
    </xf>
    <xf numFmtId="4" fontId="5" fillId="37" borderId="17" xfId="0" applyNumberFormat="1" applyFont="1" applyFill="1" applyBorder="1" applyAlignment="1" applyProtection="1" quotePrefix="1">
      <alignment horizontal="right" vertical="center"/>
      <protection/>
    </xf>
    <xf numFmtId="4" fontId="4" fillId="38" borderId="17" xfId="0" applyNumberFormat="1" applyFont="1" applyFill="1" applyBorder="1" applyAlignment="1" applyProtection="1" quotePrefix="1">
      <alignment horizontal="right" vertical="center"/>
      <protection/>
    </xf>
    <xf numFmtId="4" fontId="0" fillId="0" borderId="0" xfId="0" applyNumberFormat="1" applyAlignment="1">
      <alignment/>
    </xf>
    <xf numFmtId="10" fontId="73" fillId="38" borderId="16" xfId="0" applyNumberFormat="1" applyFont="1" applyFill="1" applyBorder="1" applyAlignment="1">
      <alignment horizontal="right" vertical="center"/>
    </xf>
    <xf numFmtId="0" fontId="73" fillId="38" borderId="14" xfId="0" applyFont="1" applyFill="1" applyBorder="1" applyAlignment="1" quotePrefix="1">
      <alignment horizontal="center" vertical="center"/>
    </xf>
    <xf numFmtId="0" fontId="73" fillId="38" borderId="12" xfId="0" applyFont="1" applyFill="1" applyBorder="1" applyAlignment="1" quotePrefix="1">
      <alignment horizontal="center" vertical="center"/>
    </xf>
    <xf numFmtId="0" fontId="74" fillId="38" borderId="12" xfId="0" applyFont="1" applyFill="1" applyBorder="1" applyAlignment="1" quotePrefix="1">
      <alignment horizontal="center" vertical="center" wrapText="1"/>
    </xf>
    <xf numFmtId="0" fontId="74" fillId="38" borderId="12" xfId="0" applyFont="1" applyFill="1" applyBorder="1" applyAlignment="1" quotePrefix="1">
      <alignment horizontal="center" vertical="center"/>
    </xf>
    <xf numFmtId="0" fontId="73" fillId="38" borderId="14" xfId="0" applyFont="1" applyFill="1" applyBorder="1" applyAlignment="1" quotePrefix="1">
      <alignment horizontal="center" vertical="center" wrapText="1"/>
    </xf>
    <xf numFmtId="0" fontId="73" fillId="38" borderId="12" xfId="0" applyFont="1" applyFill="1" applyBorder="1" applyAlignment="1" quotePrefix="1">
      <alignment horizontal="center" vertical="center" wrapText="1"/>
    </xf>
    <xf numFmtId="0" fontId="1" fillId="36" borderId="0" xfId="0" applyNumberFormat="1" applyFont="1" applyFill="1" applyBorder="1" applyAlignment="1" applyProtection="1" quotePrefix="1">
      <alignment horizontal="left" vertical="center"/>
      <protection/>
    </xf>
    <xf numFmtId="0" fontId="5" fillId="36" borderId="0" xfId="0" applyNumberFormat="1" applyFont="1" applyFill="1" applyBorder="1" applyAlignment="1" applyProtection="1" quotePrefix="1">
      <alignment horizontal="center" vertical="center"/>
      <protection/>
    </xf>
    <xf numFmtId="0" fontId="3" fillId="36" borderId="0" xfId="0" applyNumberFormat="1" applyFont="1" applyFill="1" applyBorder="1" applyAlignment="1" applyProtection="1" quotePrefix="1">
      <alignment horizontal="left" vertical="center"/>
      <protection/>
    </xf>
    <xf numFmtId="0" fontId="4" fillId="38" borderId="19" xfId="0" applyNumberFormat="1" applyFont="1" applyFill="1" applyBorder="1" applyAlignment="1" applyProtection="1" quotePrefix="1">
      <alignment horizontal="center" vertical="center" wrapText="1"/>
      <protection/>
    </xf>
    <xf numFmtId="0" fontId="4" fillId="38" borderId="19" xfId="0" applyNumberFormat="1" applyFont="1" applyFill="1" applyBorder="1" applyAlignment="1" applyProtection="1" quotePrefix="1">
      <alignment horizontal="center" vertical="center"/>
      <protection/>
    </xf>
    <xf numFmtId="0" fontId="23" fillId="38" borderId="19" xfId="0" applyNumberFormat="1" applyFont="1" applyFill="1" applyBorder="1" applyAlignment="1" applyProtection="1" quotePrefix="1">
      <alignment horizontal="center" vertical="center" wrapText="1"/>
      <protection/>
    </xf>
    <xf numFmtId="0" fontId="23" fillId="38" borderId="19" xfId="0" applyNumberFormat="1" applyFont="1" applyFill="1" applyBorder="1" applyAlignment="1" applyProtection="1" quotePrefix="1">
      <alignment horizontal="center" vertical="center"/>
      <protection/>
    </xf>
    <xf numFmtId="0" fontId="5" fillId="36" borderId="19" xfId="0" applyNumberFormat="1" applyFont="1" applyFill="1" applyBorder="1" applyAlignment="1" applyProtection="1" quotePrefix="1">
      <alignment horizontal="center" vertical="center"/>
      <protection/>
    </xf>
    <xf numFmtId="0" fontId="5" fillId="36" borderId="19" xfId="0" applyNumberFormat="1" applyFont="1" applyFill="1" applyBorder="1" applyAlignment="1" applyProtection="1" quotePrefix="1">
      <alignment horizontal="left" vertical="center" wrapText="1"/>
      <protection/>
    </xf>
    <xf numFmtId="0" fontId="5" fillId="37" borderId="19" xfId="0" applyNumberFormat="1" applyFont="1" applyFill="1" applyBorder="1" applyAlignment="1" applyProtection="1" quotePrefix="1">
      <alignment horizontal="center" vertical="center"/>
      <protection/>
    </xf>
    <xf numFmtId="0" fontId="5" fillId="37" borderId="19" xfId="0" applyNumberFormat="1" applyFont="1" applyFill="1" applyBorder="1" applyAlignment="1" applyProtection="1" quotePrefix="1">
      <alignment horizontal="left" vertical="center" wrapText="1"/>
      <protection/>
    </xf>
    <xf numFmtId="0" fontId="4" fillId="38" borderId="19" xfId="0" applyNumberFormat="1" applyFont="1" applyFill="1" applyBorder="1" applyAlignment="1" applyProtection="1" quotePrefix="1">
      <alignment horizontal="left" vertical="center"/>
      <protection/>
    </xf>
    <xf numFmtId="4" fontId="5" fillId="36" borderId="0" xfId="0" applyNumberFormat="1" applyFont="1" applyFill="1" applyBorder="1" applyAlignment="1" applyProtection="1" quotePrefix="1">
      <alignment horizontal="center" vertical="center" wrapText="1"/>
      <protection/>
    </xf>
    <xf numFmtId="4" fontId="4" fillId="38" borderId="19" xfId="0" applyNumberFormat="1" applyFont="1" applyFill="1" applyBorder="1" applyAlignment="1" applyProtection="1" quotePrefix="1">
      <alignment horizontal="center" vertical="center" wrapText="1"/>
      <protection/>
    </xf>
    <xf numFmtId="4" fontId="23" fillId="38" borderId="19" xfId="0" applyNumberFormat="1" applyFont="1" applyFill="1" applyBorder="1" applyAlignment="1" applyProtection="1" quotePrefix="1">
      <alignment horizontal="center" vertical="center" wrapText="1"/>
      <protection/>
    </xf>
    <xf numFmtId="4" fontId="5" fillId="36" borderId="19" xfId="0" applyNumberFormat="1" applyFont="1" applyFill="1" applyBorder="1" applyAlignment="1" applyProtection="1" quotePrefix="1">
      <alignment horizontal="right" vertical="center"/>
      <protection/>
    </xf>
    <xf numFmtId="4" fontId="5" fillId="37" borderId="19" xfId="0" applyNumberFormat="1" applyFont="1" applyFill="1" applyBorder="1" applyAlignment="1" applyProtection="1" quotePrefix="1">
      <alignment horizontal="right" vertical="center"/>
      <protection/>
    </xf>
    <xf numFmtId="4" fontId="4" fillId="38" borderId="19" xfId="0" applyNumberFormat="1" applyFont="1" applyFill="1" applyBorder="1" applyAlignment="1" applyProtection="1" quotePrefix="1">
      <alignment horizontal="right" vertical="center"/>
      <protection/>
    </xf>
    <xf numFmtId="0" fontId="3" fillId="0" borderId="0" xfId="0" applyFont="1" applyFill="1" applyBorder="1" applyAlignment="1" quotePrefix="1">
      <alignment horizontal="left" vertical="center"/>
    </xf>
    <xf numFmtId="0" fontId="0" fillId="0" borderId="0" xfId="56" applyFont="1" applyFill="1" applyAlignment="1">
      <alignment wrapText="1"/>
      <protection/>
    </xf>
    <xf numFmtId="0" fontId="0" fillId="0" borderId="0" xfId="56" applyFont="1" applyFill="1" applyBorder="1" applyAlignment="1">
      <alignment wrapText="1"/>
      <protection/>
    </xf>
    <xf numFmtId="0" fontId="0" fillId="35" borderId="0" xfId="56" applyFont="1" applyFill="1" applyBorder="1" applyAlignment="1">
      <alignment wrapText="1"/>
      <protection/>
    </xf>
    <xf numFmtId="0" fontId="30" fillId="0" borderId="0" xfId="56" applyFont="1" applyFill="1" applyBorder="1" applyAlignment="1">
      <alignment wrapText="1"/>
      <protection/>
    </xf>
    <xf numFmtId="0" fontId="30" fillId="0" borderId="0" xfId="54" applyFont="1" applyFill="1" applyAlignment="1">
      <alignment horizontal="left" vertical="center" wrapText="1"/>
      <protection/>
    </xf>
    <xf numFmtId="195" fontId="30" fillId="0" borderId="0" xfId="54" applyNumberFormat="1" applyFont="1" applyFill="1" applyBorder="1" applyAlignment="1">
      <alignment vertical="center" wrapText="1"/>
      <protection/>
    </xf>
    <xf numFmtId="4" fontId="30" fillId="0" borderId="0" xfId="54" applyNumberFormat="1" applyFont="1" applyFill="1" applyBorder="1" applyAlignment="1">
      <alignment vertical="center" wrapText="1"/>
      <protection/>
    </xf>
    <xf numFmtId="3" fontId="30" fillId="0" borderId="0" xfId="54" applyNumberFormat="1" applyFont="1" applyFill="1" applyBorder="1" applyAlignment="1">
      <alignment vertical="center" wrapText="1"/>
      <protection/>
    </xf>
    <xf numFmtId="0" fontId="30" fillId="35" borderId="0" xfId="56" applyFont="1" applyFill="1" applyBorder="1" applyAlignment="1">
      <alignment wrapText="1"/>
      <protection/>
    </xf>
    <xf numFmtId="4" fontId="30" fillId="0" borderId="0" xfId="56" applyNumberFormat="1" applyFont="1" applyFill="1" applyBorder="1" applyAlignment="1">
      <alignment wrapText="1"/>
      <protection/>
    </xf>
    <xf numFmtId="195" fontId="77" fillId="38" borderId="23" xfId="54" applyNumberFormat="1" applyFont="1" applyFill="1" applyBorder="1" applyAlignment="1">
      <alignment vertical="center" wrapText="1"/>
      <protection/>
    </xf>
    <xf numFmtId="4" fontId="77" fillId="38" borderId="23" xfId="54" applyNumberFormat="1" applyFont="1" applyFill="1" applyBorder="1" applyAlignment="1">
      <alignment vertical="center" wrapText="1"/>
      <protection/>
    </xf>
    <xf numFmtId="3" fontId="77" fillId="38" borderId="23" xfId="54" applyNumberFormat="1" applyFont="1" applyFill="1" applyBorder="1" applyAlignment="1">
      <alignment vertical="center" wrapText="1"/>
      <protection/>
    </xf>
    <xf numFmtId="4" fontId="77" fillId="38" borderId="23" xfId="56" applyNumberFormat="1" applyFont="1" applyFill="1" applyBorder="1" applyAlignment="1">
      <alignment horizontal="right" vertical="center" wrapText="1"/>
      <protection/>
    </xf>
    <xf numFmtId="195" fontId="30" fillId="37" borderId="23" xfId="54" applyNumberFormat="1" applyFont="1" applyFill="1" applyBorder="1" applyAlignment="1">
      <alignment horizontal="right" vertical="center" wrapText="1"/>
      <protection/>
    </xf>
    <xf numFmtId="4" fontId="30" fillId="37" borderId="23" xfId="54" applyNumberFormat="1" applyFont="1" applyFill="1" applyBorder="1" applyAlignment="1">
      <alignment horizontal="right" vertical="center" wrapText="1"/>
      <protection/>
    </xf>
    <xf numFmtId="2" fontId="72" fillId="37" borderId="17" xfId="54" applyNumberFormat="1" applyFont="1" applyFill="1" applyBorder="1" applyAlignment="1" quotePrefix="1">
      <alignment horizontal="left" vertical="center" wrapText="1"/>
      <protection/>
    </xf>
    <xf numFmtId="195" fontId="30" fillId="0" borderId="23" xfId="54" applyNumberFormat="1" applyFont="1" applyFill="1" applyBorder="1" applyAlignment="1">
      <alignment horizontal="right" vertical="center" wrapText="1"/>
      <protection/>
    </xf>
    <xf numFmtId="4" fontId="30" fillId="0" borderId="23" xfId="54" applyNumberFormat="1" applyFont="1" applyFill="1" applyBorder="1" applyAlignment="1">
      <alignment horizontal="right" vertical="center" wrapText="1"/>
      <protection/>
    </xf>
    <xf numFmtId="2" fontId="72" fillId="36" borderId="17" xfId="54" applyNumberFormat="1" applyFont="1" applyFill="1" applyBorder="1" applyAlignment="1" quotePrefix="1">
      <alignment horizontal="left" vertical="center" wrapText="1"/>
      <protection/>
    </xf>
    <xf numFmtId="4" fontId="78" fillId="38" borderId="23" xfId="56" applyNumberFormat="1" applyFont="1" applyFill="1" applyBorder="1" applyAlignment="1">
      <alignment vertical="center" wrapText="1"/>
      <protection/>
    </xf>
    <xf numFmtId="0" fontId="79" fillId="38" borderId="23" xfId="54" applyFont="1" applyFill="1" applyBorder="1" applyAlignment="1">
      <alignment horizontal="center" vertical="center" wrapText="1"/>
      <protection/>
    </xf>
    <xf numFmtId="14" fontId="79" fillId="38" borderId="23" xfId="56" applyNumberFormat="1" applyFont="1" applyFill="1" applyBorder="1" applyAlignment="1">
      <alignment horizontal="center" vertical="center" wrapText="1"/>
      <protection/>
    </xf>
    <xf numFmtId="0" fontId="71" fillId="36" borderId="0" xfId="54" applyFont="1" applyFill="1" applyAlignment="1" quotePrefix="1">
      <alignment horizontal="left" vertical="center"/>
      <protection/>
    </xf>
    <xf numFmtId="0" fontId="70" fillId="36" borderId="0" xfId="54" applyFont="1" applyFill="1" applyAlignment="1" quotePrefix="1">
      <alignment horizontal="left" vertical="center"/>
      <protection/>
    </xf>
    <xf numFmtId="3" fontId="0" fillId="0" borderId="0" xfId="0" applyNumberFormat="1" applyAlignment="1">
      <alignment/>
    </xf>
    <xf numFmtId="0" fontId="4" fillId="34" borderId="14" xfId="0" applyFont="1" applyFill="1" applyBorder="1" applyAlignment="1" quotePrefix="1">
      <alignment horizontal="center" vertical="center" wrapText="1"/>
    </xf>
    <xf numFmtId="0" fontId="4" fillId="34" borderId="16" xfId="0" applyFont="1" applyFill="1" applyBorder="1" applyAlignment="1" quotePrefix="1">
      <alignment horizontal="center" vertical="center" wrapText="1"/>
    </xf>
    <xf numFmtId="0" fontId="4" fillId="34" borderId="24" xfId="0" applyFont="1" applyFill="1" applyBorder="1" applyAlignment="1" quotePrefix="1">
      <alignment horizontal="center" vertical="center"/>
    </xf>
    <xf numFmtId="0" fontId="4" fillId="34" borderId="25" xfId="0" applyFont="1" applyFill="1" applyBorder="1" applyAlignment="1" quotePrefix="1">
      <alignment horizontal="center" vertical="center"/>
    </xf>
    <xf numFmtId="0" fontId="4" fillId="34" borderId="26" xfId="0" applyFont="1" applyFill="1" applyBorder="1" applyAlignment="1" quotePrefix="1">
      <alignment horizontal="center" vertical="center"/>
    </xf>
    <xf numFmtId="0" fontId="4" fillId="34" borderId="14" xfId="0" applyFont="1" applyFill="1" applyBorder="1" applyAlignment="1" quotePrefix="1">
      <alignment horizontal="right" vertical="center"/>
    </xf>
    <xf numFmtId="0" fontId="4" fillId="34" borderId="16" xfId="0" applyFont="1" applyFill="1" applyBorder="1" applyAlignment="1" quotePrefix="1">
      <alignment horizontal="right" vertical="center"/>
    </xf>
    <xf numFmtId="0" fontId="74" fillId="38" borderId="27" xfId="0" applyFont="1" applyFill="1" applyBorder="1" applyAlignment="1" quotePrefix="1">
      <alignment horizontal="center" vertical="center"/>
    </xf>
    <xf numFmtId="0" fontId="74" fillId="38" borderId="28" xfId="0" applyFont="1" applyFill="1" applyBorder="1" applyAlignment="1" quotePrefix="1">
      <alignment horizontal="center" vertical="center"/>
    </xf>
    <xf numFmtId="0" fontId="73" fillId="38" borderId="29" xfId="0" applyFont="1" applyFill="1" applyBorder="1" applyAlignment="1" quotePrefix="1">
      <alignment horizontal="center" vertical="center"/>
    </xf>
    <xf numFmtId="0" fontId="73" fillId="38" borderId="30" xfId="0" applyFont="1" applyFill="1" applyBorder="1" applyAlignment="1" quotePrefix="1">
      <alignment horizontal="center" vertical="center"/>
    </xf>
    <xf numFmtId="0" fontId="74" fillId="38" borderId="31" xfId="0" applyFont="1" applyFill="1" applyBorder="1" applyAlignment="1" quotePrefix="1">
      <alignment horizontal="center" vertical="center"/>
    </xf>
    <xf numFmtId="0" fontId="73" fillId="38" borderId="14" xfId="0" applyFont="1" applyFill="1" applyBorder="1" applyAlignment="1" quotePrefix="1">
      <alignment horizontal="center" vertical="center"/>
    </xf>
    <xf numFmtId="0" fontId="73" fillId="38" borderId="12" xfId="0" applyFont="1" applyFill="1" applyBorder="1" applyAlignment="1" quotePrefix="1">
      <alignment horizontal="center" vertical="center"/>
    </xf>
    <xf numFmtId="0" fontId="74" fillId="38" borderId="12" xfId="0" applyFont="1" applyFill="1" applyBorder="1" applyAlignment="1" quotePrefix="1">
      <alignment horizontal="center" vertical="center" wrapText="1"/>
    </xf>
    <xf numFmtId="0" fontId="73" fillId="38" borderId="32" xfId="0" applyFont="1" applyFill="1" applyBorder="1" applyAlignment="1" quotePrefix="1">
      <alignment horizontal="center" vertical="center"/>
    </xf>
    <xf numFmtId="0" fontId="73" fillId="38" borderId="0" xfId="0" applyFont="1" applyFill="1" applyBorder="1" applyAlignment="1" quotePrefix="1">
      <alignment horizontal="center" vertical="center"/>
    </xf>
    <xf numFmtId="0" fontId="73" fillId="38" borderId="33" xfId="0" applyFont="1" applyFill="1" applyBorder="1" applyAlignment="1" quotePrefix="1">
      <alignment horizontal="center" vertical="center"/>
    </xf>
    <xf numFmtId="0" fontId="73" fillId="38" borderId="34" xfId="0" applyFont="1" applyFill="1" applyBorder="1" applyAlignment="1" quotePrefix="1">
      <alignment horizontal="center" vertical="center"/>
    </xf>
    <xf numFmtId="0" fontId="73" fillId="38" borderId="35" xfId="0" applyFont="1" applyFill="1" applyBorder="1" applyAlignment="1" quotePrefix="1">
      <alignment horizontal="center" vertical="center"/>
    </xf>
    <xf numFmtId="0" fontId="6" fillId="33" borderId="0" xfId="0" applyNumberFormat="1" applyFont="1" applyFill="1" applyAlignment="1">
      <alignment vertical="center" wrapText="1"/>
    </xf>
    <xf numFmtId="0" fontId="0" fillId="0" borderId="0" xfId="0" applyAlignment="1">
      <alignment vertical="center"/>
    </xf>
    <xf numFmtId="0" fontId="6" fillId="33" borderId="0" xfId="0" applyFont="1" applyFill="1" applyAlignment="1">
      <alignment horizontal="left"/>
    </xf>
    <xf numFmtId="0" fontId="6" fillId="33" borderId="0" xfId="0" applyNumberFormat="1" applyFont="1" applyFill="1" applyAlignment="1">
      <alignment horizontal="left" wrapText="1"/>
    </xf>
    <xf numFmtId="0" fontId="0" fillId="0" borderId="0" xfId="0" applyAlignment="1">
      <alignment horizontal="left" wrapText="1"/>
    </xf>
    <xf numFmtId="0" fontId="74" fillId="38" borderId="32" xfId="0" applyFont="1" applyFill="1" applyBorder="1" applyAlignment="1" quotePrefix="1">
      <alignment horizontal="center" vertical="center"/>
    </xf>
    <xf numFmtId="0" fontId="74" fillId="38" borderId="33" xfId="0" applyFont="1" applyFill="1" applyBorder="1" applyAlignment="1" quotePrefix="1">
      <alignment horizontal="center" vertical="center"/>
    </xf>
    <xf numFmtId="0" fontId="74" fillId="38" borderId="32" xfId="0" applyFont="1" applyFill="1" applyBorder="1" applyAlignment="1" quotePrefix="1">
      <alignment horizontal="center" vertical="center" wrapText="1"/>
    </xf>
    <xf numFmtId="0" fontId="74" fillId="38" borderId="33" xfId="0" applyFont="1" applyFill="1" applyBorder="1" applyAlignment="1" quotePrefix="1">
      <alignment horizontal="center" vertical="center" wrapText="1"/>
    </xf>
    <xf numFmtId="0" fontId="74" fillId="38" borderId="0" xfId="0" applyFont="1" applyFill="1" applyBorder="1" applyAlignment="1" quotePrefix="1">
      <alignment horizontal="center" vertical="center" wrapText="1"/>
    </xf>
    <xf numFmtId="0" fontId="74" fillId="38" borderId="12" xfId="0" applyFont="1" applyFill="1" applyBorder="1" applyAlignment="1" quotePrefix="1">
      <alignment horizontal="center" vertical="center"/>
    </xf>
    <xf numFmtId="0" fontId="73" fillId="38" borderId="14" xfId="0" applyFont="1" applyFill="1" applyBorder="1" applyAlignment="1" quotePrefix="1">
      <alignment horizontal="center" vertical="center" wrapText="1"/>
    </xf>
    <xf numFmtId="0" fontId="73" fillId="38" borderId="12" xfId="0" applyFont="1" applyFill="1" applyBorder="1" applyAlignment="1" quotePrefix="1">
      <alignment horizontal="center" vertical="center" wrapText="1"/>
    </xf>
    <xf numFmtId="0" fontId="73" fillId="38" borderId="36" xfId="0" applyFont="1" applyFill="1" applyBorder="1" applyAlignment="1" quotePrefix="1">
      <alignment horizontal="center" vertical="center"/>
    </xf>
    <xf numFmtId="0" fontId="73" fillId="38" borderId="34" xfId="0" applyFont="1" applyFill="1" applyBorder="1" applyAlignment="1" quotePrefix="1">
      <alignment horizontal="center" vertical="center" wrapText="1"/>
    </xf>
    <xf numFmtId="0" fontId="73" fillId="38" borderId="36" xfId="0" applyFont="1" applyFill="1" applyBorder="1" applyAlignment="1" quotePrefix="1">
      <alignment horizontal="center" vertical="center" wrapText="1"/>
    </xf>
    <xf numFmtId="0" fontId="73" fillId="38" borderId="35" xfId="0" applyFont="1" applyFill="1" applyBorder="1" applyAlignment="1" quotePrefix="1">
      <alignment horizontal="center" vertical="center" wrapText="1"/>
    </xf>
    <xf numFmtId="0" fontId="4" fillId="38" borderId="32" xfId="0" applyNumberFormat="1" applyFont="1" applyFill="1" applyBorder="1" applyAlignment="1" applyProtection="1" quotePrefix="1">
      <alignment horizontal="center" vertical="center"/>
      <protection/>
    </xf>
    <xf numFmtId="0" fontId="4" fillId="38" borderId="0" xfId="0" applyNumberFormat="1" applyFont="1" applyFill="1" applyBorder="1" applyAlignment="1" applyProtection="1" quotePrefix="1">
      <alignment horizontal="center" vertical="center"/>
      <protection/>
    </xf>
    <xf numFmtId="0" fontId="23" fillId="38" borderId="32" xfId="0" applyNumberFormat="1" applyFont="1" applyFill="1" applyBorder="1" applyAlignment="1" applyProtection="1" quotePrefix="1">
      <alignment horizontal="center" vertical="center"/>
      <protection/>
    </xf>
    <xf numFmtId="0" fontId="23" fillId="38" borderId="0" xfId="0" applyNumberFormat="1" applyFont="1" applyFill="1" applyBorder="1" applyAlignment="1" applyProtection="1" quotePrefix="1">
      <alignment horizontal="center" vertical="center"/>
      <protection/>
    </xf>
    <xf numFmtId="0" fontId="4" fillId="38" borderId="37" xfId="0" applyNumberFormat="1" applyFont="1" applyFill="1" applyBorder="1" applyAlignment="1" applyProtection="1" quotePrefix="1">
      <alignment horizontal="center" vertical="center" wrapText="1"/>
      <protection/>
    </xf>
    <xf numFmtId="0" fontId="4" fillId="38" borderId="38" xfId="0" applyNumberFormat="1" applyFont="1" applyFill="1" applyBorder="1" applyAlignment="1" applyProtection="1" quotePrefix="1">
      <alignment horizontal="center" vertical="center" wrapText="1"/>
      <protection/>
    </xf>
    <xf numFmtId="0" fontId="24" fillId="38" borderId="32" xfId="0" applyNumberFormat="1" applyFont="1" applyFill="1" applyBorder="1" applyAlignment="1" applyProtection="1" quotePrefix="1">
      <alignment horizontal="center" vertical="center" wrapText="1"/>
      <protection/>
    </xf>
    <xf numFmtId="0" fontId="24" fillId="38" borderId="0" xfId="0" applyNumberFormat="1" applyFont="1" applyFill="1" applyBorder="1" applyAlignment="1" applyProtection="1" quotePrefix="1">
      <alignment horizontal="center" vertical="center" wrapText="1"/>
      <protection/>
    </xf>
    <xf numFmtId="0" fontId="73" fillId="38" borderId="34" xfId="0" applyNumberFormat="1" applyFont="1" applyFill="1" applyBorder="1" applyAlignment="1" quotePrefix="1">
      <alignment horizontal="center" vertical="center" wrapText="1"/>
    </xf>
    <xf numFmtId="0" fontId="73" fillId="38" borderId="35" xfId="0" applyNumberFormat="1" applyFont="1" applyFill="1" applyBorder="1" applyAlignment="1" quotePrefix="1">
      <alignment horizontal="center" vertical="center" wrapText="1"/>
    </xf>
    <xf numFmtId="0" fontId="74" fillId="38" borderId="32" xfId="0" applyNumberFormat="1" applyFont="1" applyFill="1" applyBorder="1" applyAlignment="1" quotePrefix="1">
      <alignment horizontal="center" vertical="center" wrapText="1"/>
    </xf>
    <xf numFmtId="0" fontId="74" fillId="38" borderId="33" xfId="0" applyNumberFormat="1" applyFont="1" applyFill="1" applyBorder="1" applyAlignment="1" quotePrefix="1">
      <alignment horizontal="center" vertical="center" wrapText="1"/>
    </xf>
    <xf numFmtId="0" fontId="80" fillId="38" borderId="27" xfId="0" applyNumberFormat="1" applyFont="1" applyFill="1" applyBorder="1" applyAlignment="1" quotePrefix="1">
      <alignment horizontal="center" vertical="center" wrapText="1"/>
    </xf>
    <xf numFmtId="0" fontId="80" fillId="38" borderId="28" xfId="0" applyNumberFormat="1" applyFont="1" applyFill="1" applyBorder="1" applyAlignment="1" quotePrefix="1">
      <alignment horizontal="center" vertical="center" wrapText="1"/>
    </xf>
    <xf numFmtId="0" fontId="80" fillId="38" borderId="27" xfId="0" applyFont="1" applyFill="1" applyBorder="1" applyAlignment="1" quotePrefix="1">
      <alignment horizontal="center" vertical="center" wrapText="1"/>
    </xf>
    <xf numFmtId="0" fontId="80" fillId="38" borderId="28" xfId="0" applyFont="1" applyFill="1" applyBorder="1" applyAlignment="1" quotePrefix="1">
      <alignment horizontal="center" vertical="center" wrapText="1"/>
    </xf>
    <xf numFmtId="0" fontId="73" fillId="38" borderId="32" xfId="0" applyFont="1" applyFill="1" applyBorder="1" applyAlignment="1" quotePrefix="1">
      <alignment horizontal="center" vertical="center" wrapText="1"/>
    </xf>
    <xf numFmtId="0" fontId="73" fillId="38" borderId="0" xfId="0" applyFont="1" applyFill="1" applyBorder="1" applyAlignment="1" quotePrefix="1">
      <alignment horizontal="center" vertical="center" wrapText="1"/>
    </xf>
    <xf numFmtId="0" fontId="80" fillId="38" borderId="27" xfId="0" applyFont="1" applyFill="1" applyBorder="1" applyAlignment="1" quotePrefix="1">
      <alignment horizontal="center" vertical="center"/>
    </xf>
    <xf numFmtId="0" fontId="80" fillId="38" borderId="31" xfId="0" applyFont="1" applyFill="1" applyBorder="1" applyAlignment="1" quotePrefix="1">
      <alignment horizontal="center" vertical="center"/>
    </xf>
    <xf numFmtId="0" fontId="2" fillId="33" borderId="0" xfId="0" applyFont="1" applyFill="1" applyAlignment="1">
      <alignment horizontal="left" wrapText="1"/>
    </xf>
    <xf numFmtId="4" fontId="77" fillId="38" borderId="23" xfId="54" applyNumberFormat="1" applyFont="1" applyFill="1" applyBorder="1" applyAlignment="1">
      <alignment horizontal="center" vertical="center" wrapText="1"/>
      <protection/>
    </xf>
    <xf numFmtId="0" fontId="77" fillId="38" borderId="23" xfId="56" applyFont="1" applyFill="1" applyBorder="1" applyAlignment="1">
      <alignment horizontal="center" vertical="center" wrapText="1"/>
      <protection/>
    </xf>
    <xf numFmtId="0" fontId="30" fillId="0" borderId="0" xfId="54" applyFont="1" applyFill="1" applyAlignment="1">
      <alignment horizontal="left" vertical="center" wrapText="1"/>
      <protection/>
    </xf>
    <xf numFmtId="0" fontId="7" fillId="0" borderId="0" xfId="54" applyAlignment="1">
      <alignment horizontal="left" vertical="center" wrapText="1"/>
      <protection/>
    </xf>
    <xf numFmtId="4" fontId="30" fillId="0" borderId="0" xfId="54" applyNumberFormat="1" applyFont="1" applyFill="1" applyAlignment="1">
      <alignment horizontal="right" vertical="center" wrapText="1"/>
      <protection/>
    </xf>
    <xf numFmtId="4" fontId="79" fillId="38" borderId="23" xfId="56" applyNumberFormat="1" applyFont="1" applyFill="1" applyBorder="1" applyAlignment="1">
      <alignment horizontal="center" vertical="center" wrapText="1"/>
      <protection/>
    </xf>
    <xf numFmtId="4" fontId="78" fillId="38" borderId="23" xfId="56" applyNumberFormat="1" applyFont="1" applyFill="1" applyBorder="1" applyAlignment="1">
      <alignment horizontal="center" vertical="center" wrapText="1"/>
      <protection/>
    </xf>
    <xf numFmtId="0" fontId="78" fillId="38" borderId="23" xfId="54" applyFont="1" applyFill="1" applyBorder="1" applyAlignment="1">
      <alignment horizontal="center" vertical="center" wrapText="1"/>
      <protection/>
    </xf>
    <xf numFmtId="14" fontId="76" fillId="38" borderId="23" xfId="56" applyNumberFormat="1" applyFont="1" applyFill="1" applyBorder="1" applyAlignment="1">
      <alignment horizontal="center" vertical="center" wrapText="1"/>
      <protection/>
    </xf>
    <xf numFmtId="14" fontId="77" fillId="38" borderId="23" xfId="56" applyNumberFormat="1" applyFont="1" applyFill="1" applyBorder="1" applyAlignment="1">
      <alignment horizontal="center" vertical="center" wrapText="1"/>
      <protection/>
    </xf>
    <xf numFmtId="0" fontId="79" fillId="38" borderId="23" xfId="54" applyFont="1" applyFill="1" applyBorder="1" applyAlignment="1">
      <alignment horizontal="center" vertical="center" wrapText="1"/>
      <protection/>
    </xf>
    <xf numFmtId="0" fontId="80" fillId="39" borderId="39" xfId="0" applyFont="1" applyFill="1" applyBorder="1" applyAlignment="1" quotePrefix="1">
      <alignment horizontal="center" vertical="center" wrapText="1"/>
    </xf>
    <xf numFmtId="0" fontId="80" fillId="39" borderId="40" xfId="0" applyFont="1" applyFill="1" applyBorder="1" applyAlignment="1" quotePrefix="1">
      <alignment horizontal="center" vertical="center" wrapText="1"/>
    </xf>
    <xf numFmtId="0" fontId="4" fillId="38" borderId="41" xfId="0" applyNumberFormat="1" applyFont="1" applyFill="1" applyBorder="1" applyAlignment="1" applyProtection="1" quotePrefix="1">
      <alignment horizontal="center" vertical="center"/>
      <protection/>
    </xf>
    <xf numFmtId="0" fontId="4" fillId="38" borderId="42" xfId="0" applyNumberFormat="1" applyFont="1" applyFill="1" applyBorder="1" applyAlignment="1" applyProtection="1" quotePrefix="1">
      <alignment horizontal="center" vertical="center"/>
      <protection/>
    </xf>
    <xf numFmtId="0" fontId="78" fillId="38" borderId="43" xfId="0" applyFont="1" applyFill="1" applyBorder="1" applyAlignment="1" quotePrefix="1">
      <alignment vertical="center"/>
    </xf>
    <xf numFmtId="0" fontId="81" fillId="38" borderId="43" xfId="0" applyFont="1" applyFill="1" applyBorder="1" applyAlignment="1" quotePrefix="1">
      <alignment vertical="center"/>
    </xf>
    <xf numFmtId="0" fontId="81" fillId="38" borderId="44" xfId="0" applyFont="1" applyFill="1" applyBorder="1" applyAlignment="1" quotePrefix="1">
      <alignmen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3" xfId="54"/>
    <cellStyle name="Normalny_A_Zbiorcze akcjonariat_12.2002_ www" xfId="55"/>
    <cellStyle name="Normalny_wew. stopa zwrotu 09 -w ostateczna" xfId="56"/>
    <cellStyle name="Normalny_Zeszyt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nas\AppData\Local\Temp\_Tabl_8a_I_kw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PRZYB~1\USTAWI~1\Temp\d.Lotus.Notes.Data\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eta\restore\WINNT\Profiles\sstarost\Pulpit\kic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_03"/>
      <sheetName val="stopy_st"/>
      <sheetName val="_________"/>
      <sheetName val="GUS_www"/>
      <sheetName val="indeks"/>
      <sheetName val="WIG"/>
      <sheetName val="stopy www"/>
      <sheetName val="#AD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
      <sheetName val="Arkusz1"/>
      <sheetName val="Arkusz2"/>
      <sheetName val="Arkusz3"/>
      <sheetName val="#REF"/>
      <sheetName val="#AD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AW16"/>
  <sheetViews>
    <sheetView showGridLines="0" tabSelected="1" zoomScalePageLayoutView="0" workbookViewId="0" topLeftCell="A1">
      <selection activeCell="A82" sqref="A82"/>
    </sheetView>
  </sheetViews>
  <sheetFormatPr defaultColWidth="9.140625" defaultRowHeight="12.75"/>
  <cols>
    <col min="1" max="1" width="100.28125" style="5" customWidth="1"/>
    <col min="2" max="49" width="9.140625" style="4" customWidth="1"/>
    <col min="50" max="16384" width="9.140625" style="5" customWidth="1"/>
  </cols>
  <sheetData>
    <row r="1" spans="1:2" ht="39.75" customHeight="1">
      <c r="A1" s="8"/>
      <c r="B1" s="7" t="s">
        <v>113</v>
      </c>
    </row>
    <row r="2" ht="15.75">
      <c r="A2" s="10"/>
    </row>
    <row r="3" ht="12" customHeight="1">
      <c r="A3" s="11"/>
    </row>
    <row r="4" ht="12" customHeight="1">
      <c r="A4" s="11"/>
    </row>
    <row r="5" ht="15.75" customHeight="1">
      <c r="A5" s="12"/>
    </row>
    <row r="6" ht="30.75" customHeight="1">
      <c r="A6" s="26" t="s">
        <v>508</v>
      </c>
    </row>
    <row r="7" ht="30.75" customHeight="1">
      <c r="A7" s="27" t="s">
        <v>509</v>
      </c>
    </row>
    <row r="8" spans="2:49" s="6" customFormat="1" ht="78"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s="6" customFormat="1" ht="12" customHeight="1">
      <c r="A9" s="9"/>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s="6" customFormat="1" ht="12" customHeight="1">
      <c r="A10" s="9"/>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s="6" customFormat="1" ht="12" customHeight="1">
      <c r="A11" s="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s="6" customFormat="1" ht="12" customHeight="1">
      <c r="A12" s="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2:49" s="6" customFormat="1" ht="12"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2:49" s="6" customFormat="1" ht="12"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2:49" s="6" customFormat="1" ht="12"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2:49" s="6" customFormat="1" ht="12"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6" r:id="rId1"/>
</worksheet>
</file>

<file path=xl/worksheets/sheet10.xml><?xml version="1.0" encoding="utf-8"?>
<worksheet xmlns="http://schemas.openxmlformats.org/spreadsheetml/2006/main" xmlns:r="http://schemas.openxmlformats.org/officeDocument/2006/relationships">
  <sheetPr codeName="Arkusz11"/>
  <dimension ref="A1:M22"/>
  <sheetViews>
    <sheetView showGridLines="0" zoomScalePageLayoutView="0" workbookViewId="0" topLeftCell="A1">
      <selection activeCell="B27" sqref="B27"/>
    </sheetView>
  </sheetViews>
  <sheetFormatPr defaultColWidth="9.140625" defaultRowHeight="12.75"/>
  <cols>
    <col min="1" max="1" width="20.8515625" style="0" customWidth="1"/>
    <col min="2" max="9" width="18.421875" style="0" customWidth="1"/>
    <col min="10" max="10" width="18.421875" style="18" customWidth="1"/>
    <col min="11" max="14" width="18.421875" style="0" customWidth="1"/>
  </cols>
  <sheetData>
    <row r="1" spans="1:10" ht="19.5" customHeight="1">
      <c r="A1" s="50" t="s">
        <v>506</v>
      </c>
      <c r="B1" s="52"/>
      <c r="C1" s="52"/>
      <c r="D1" s="52"/>
      <c r="E1" s="52"/>
      <c r="F1" s="52"/>
      <c r="G1" s="52"/>
      <c r="H1" s="52"/>
      <c r="I1" s="52"/>
      <c r="J1" s="52"/>
    </row>
    <row r="2" spans="1:10" ht="19.5" customHeight="1">
      <c r="A2" s="51" t="s">
        <v>507</v>
      </c>
      <c r="B2" s="52"/>
      <c r="C2" s="52"/>
      <c r="D2" s="52"/>
      <c r="E2" s="52"/>
      <c r="F2" s="52"/>
      <c r="G2" s="52"/>
      <c r="H2" s="52"/>
      <c r="I2" s="52"/>
      <c r="J2" s="52"/>
    </row>
    <row r="3" spans="1:13" ht="16.5" customHeight="1">
      <c r="A3" s="224" t="s">
        <v>55</v>
      </c>
      <c r="B3" s="246" t="s">
        <v>155</v>
      </c>
      <c r="C3" s="247"/>
      <c r="D3" s="247"/>
      <c r="E3" s="247"/>
      <c r="F3" s="246" t="s">
        <v>155</v>
      </c>
      <c r="G3" s="247"/>
      <c r="H3" s="247"/>
      <c r="I3" s="247"/>
      <c r="J3" s="246" t="s">
        <v>155</v>
      </c>
      <c r="K3" s="247"/>
      <c r="L3" s="247"/>
      <c r="M3" s="247"/>
    </row>
    <row r="4" spans="1:13" ht="16.5" customHeight="1">
      <c r="A4" s="225"/>
      <c r="B4" s="220" t="s">
        <v>156</v>
      </c>
      <c r="C4" s="222"/>
      <c r="D4" s="222"/>
      <c r="E4" s="222"/>
      <c r="F4" s="220" t="s">
        <v>156</v>
      </c>
      <c r="G4" s="222"/>
      <c r="H4" s="222"/>
      <c r="I4" s="222"/>
      <c r="J4" s="220" t="s">
        <v>156</v>
      </c>
      <c r="K4" s="222"/>
      <c r="L4" s="222"/>
      <c r="M4" s="222"/>
    </row>
    <row r="5" spans="1:13" ht="16.5" customHeight="1">
      <c r="A5" s="225"/>
      <c r="B5" s="248" t="s">
        <v>492</v>
      </c>
      <c r="C5" s="249"/>
      <c r="D5" s="249"/>
      <c r="E5" s="249"/>
      <c r="F5" s="248" t="s">
        <v>493</v>
      </c>
      <c r="G5" s="249"/>
      <c r="H5" s="249"/>
      <c r="I5" s="249"/>
      <c r="J5" s="248" t="s">
        <v>494</v>
      </c>
      <c r="K5" s="249"/>
      <c r="L5" s="249"/>
      <c r="M5" s="249"/>
    </row>
    <row r="6" spans="1:13" ht="28.5" customHeight="1">
      <c r="A6" s="223" t="s">
        <v>56</v>
      </c>
      <c r="B6" s="146" t="s">
        <v>50</v>
      </c>
      <c r="C6" s="146" t="s">
        <v>425</v>
      </c>
      <c r="D6" s="146" t="s">
        <v>157</v>
      </c>
      <c r="E6" s="146" t="s">
        <v>158</v>
      </c>
      <c r="F6" s="146" t="s">
        <v>50</v>
      </c>
      <c r="G6" s="146" t="s">
        <v>425</v>
      </c>
      <c r="H6" s="146" t="s">
        <v>157</v>
      </c>
      <c r="I6" s="146" t="s">
        <v>158</v>
      </c>
      <c r="J6" s="146" t="s">
        <v>50</v>
      </c>
      <c r="K6" s="146" t="s">
        <v>425</v>
      </c>
      <c r="L6" s="146" t="s">
        <v>157</v>
      </c>
      <c r="M6" s="146" t="s">
        <v>158</v>
      </c>
    </row>
    <row r="7" spans="1:13" ht="28.5" customHeight="1">
      <c r="A7" s="223"/>
      <c r="B7" s="144" t="s">
        <v>51</v>
      </c>
      <c r="C7" s="144" t="s">
        <v>426</v>
      </c>
      <c r="D7" s="220" t="s">
        <v>159</v>
      </c>
      <c r="E7" s="221"/>
      <c r="F7" s="144" t="s">
        <v>51</v>
      </c>
      <c r="G7" s="144" t="s">
        <v>426</v>
      </c>
      <c r="H7" s="220" t="s">
        <v>159</v>
      </c>
      <c r="I7" s="221"/>
      <c r="J7" s="144" t="s">
        <v>51</v>
      </c>
      <c r="K7" s="144" t="s">
        <v>426</v>
      </c>
      <c r="L7" s="220" t="s">
        <v>159</v>
      </c>
      <c r="M7" s="221"/>
    </row>
    <row r="8" spans="1:13" ht="15.75" customHeight="1">
      <c r="A8" s="53" t="s">
        <v>69</v>
      </c>
      <c r="B8" s="61">
        <v>921298</v>
      </c>
      <c r="C8" s="61">
        <v>913717</v>
      </c>
      <c r="D8" s="61">
        <v>14557</v>
      </c>
      <c r="E8" s="57">
        <v>0.0158</v>
      </c>
      <c r="F8" s="61">
        <v>920417</v>
      </c>
      <c r="G8" s="61">
        <v>892807</v>
      </c>
      <c r="H8" s="61">
        <v>14474</v>
      </c>
      <c r="I8" s="57">
        <v>0.0157</v>
      </c>
      <c r="J8" s="61">
        <v>919610</v>
      </c>
      <c r="K8" s="61">
        <v>891720</v>
      </c>
      <c r="L8" s="61">
        <v>14451</v>
      </c>
      <c r="M8" s="57">
        <v>0.0157</v>
      </c>
    </row>
    <row r="9" spans="1:13" ht="15.75" customHeight="1">
      <c r="A9" s="54" t="s">
        <v>71</v>
      </c>
      <c r="B9" s="63">
        <v>1112621</v>
      </c>
      <c r="C9" s="63">
        <v>1072061</v>
      </c>
      <c r="D9" s="63">
        <v>8878</v>
      </c>
      <c r="E9" s="59">
        <v>0.008</v>
      </c>
      <c r="F9" s="63">
        <v>1112396</v>
      </c>
      <c r="G9" s="63">
        <v>1071397</v>
      </c>
      <c r="H9" s="63">
        <v>8807</v>
      </c>
      <c r="I9" s="59">
        <v>0.0079</v>
      </c>
      <c r="J9" s="63">
        <v>1111193</v>
      </c>
      <c r="K9" s="63">
        <v>1070799</v>
      </c>
      <c r="L9" s="63">
        <v>8801</v>
      </c>
      <c r="M9" s="59">
        <v>0.0079</v>
      </c>
    </row>
    <row r="10" spans="1:13" ht="15.75" customHeight="1">
      <c r="A10" s="53" t="s">
        <v>73</v>
      </c>
      <c r="B10" s="61">
        <v>2698622</v>
      </c>
      <c r="C10" s="61">
        <v>2631123</v>
      </c>
      <c r="D10" s="61">
        <v>7034</v>
      </c>
      <c r="E10" s="57">
        <v>0.0026</v>
      </c>
      <c r="F10" s="61">
        <v>2696473</v>
      </c>
      <c r="G10" s="61">
        <v>2628831</v>
      </c>
      <c r="H10" s="61">
        <v>7207</v>
      </c>
      <c r="I10" s="57">
        <v>0.0027</v>
      </c>
      <c r="J10" s="61">
        <v>2694391</v>
      </c>
      <c r="K10" s="61">
        <v>2626728</v>
      </c>
      <c r="L10" s="61">
        <v>7090</v>
      </c>
      <c r="M10" s="57">
        <v>0.0026</v>
      </c>
    </row>
    <row r="11" spans="1:13" ht="15.75" customHeight="1">
      <c r="A11" s="54" t="s">
        <v>75</v>
      </c>
      <c r="B11" s="63">
        <v>1153634</v>
      </c>
      <c r="C11" s="63">
        <v>1146040</v>
      </c>
      <c r="D11" s="63">
        <v>2400</v>
      </c>
      <c r="E11" s="59">
        <v>0.0021</v>
      </c>
      <c r="F11" s="63">
        <v>1152925</v>
      </c>
      <c r="G11" s="63">
        <v>1145270</v>
      </c>
      <c r="H11" s="63">
        <v>2395</v>
      </c>
      <c r="I11" s="59">
        <v>0.0021</v>
      </c>
      <c r="J11" s="63">
        <v>1152337</v>
      </c>
      <c r="K11" s="63">
        <v>1144587</v>
      </c>
      <c r="L11" s="63">
        <v>2390</v>
      </c>
      <c r="M11" s="59">
        <v>0.0021</v>
      </c>
    </row>
    <row r="12" spans="1:13" ht="15.75" customHeight="1">
      <c r="A12" s="53" t="s">
        <v>78</v>
      </c>
      <c r="B12" s="61">
        <v>1054904</v>
      </c>
      <c r="C12" s="61">
        <v>994949</v>
      </c>
      <c r="D12" s="61">
        <v>8006</v>
      </c>
      <c r="E12" s="57">
        <v>0.0076</v>
      </c>
      <c r="F12" s="61">
        <v>1054205</v>
      </c>
      <c r="G12" s="61">
        <v>994286</v>
      </c>
      <c r="H12" s="61">
        <v>7978</v>
      </c>
      <c r="I12" s="57">
        <v>0.0076</v>
      </c>
      <c r="J12" s="61">
        <v>1053433</v>
      </c>
      <c r="K12" s="61">
        <v>993627</v>
      </c>
      <c r="L12" s="61">
        <v>7993</v>
      </c>
      <c r="M12" s="57">
        <v>0.0076</v>
      </c>
    </row>
    <row r="13" spans="1:13" ht="15.75" customHeight="1">
      <c r="A13" s="54" t="s">
        <v>468</v>
      </c>
      <c r="B13" s="63">
        <v>1614800</v>
      </c>
      <c r="C13" s="63">
        <v>1581168</v>
      </c>
      <c r="D13" s="63">
        <v>11980</v>
      </c>
      <c r="E13" s="59">
        <v>0.0074</v>
      </c>
      <c r="F13" s="63">
        <v>1613785</v>
      </c>
      <c r="G13" s="63">
        <v>1579939</v>
      </c>
      <c r="H13" s="63">
        <v>11899</v>
      </c>
      <c r="I13" s="59">
        <v>0.0074</v>
      </c>
      <c r="J13" s="63">
        <v>1612291</v>
      </c>
      <c r="K13" s="63">
        <v>1578740</v>
      </c>
      <c r="L13" s="63">
        <v>11971</v>
      </c>
      <c r="M13" s="59">
        <v>0.0074</v>
      </c>
    </row>
    <row r="14" spans="1:13" ht="15.75" customHeight="1">
      <c r="A14" s="53" t="s">
        <v>467</v>
      </c>
      <c r="B14" s="61">
        <v>3142974</v>
      </c>
      <c r="C14" s="61">
        <v>3052590</v>
      </c>
      <c r="D14" s="61">
        <v>10307</v>
      </c>
      <c r="E14" s="57">
        <v>0.0033</v>
      </c>
      <c r="F14" s="61">
        <v>3140138</v>
      </c>
      <c r="G14" s="61">
        <v>3050064</v>
      </c>
      <c r="H14" s="61">
        <v>10154</v>
      </c>
      <c r="I14" s="57">
        <v>0.0032</v>
      </c>
      <c r="J14" s="61">
        <v>3138266</v>
      </c>
      <c r="K14" s="61">
        <v>3048086</v>
      </c>
      <c r="L14" s="61">
        <v>10312</v>
      </c>
      <c r="M14" s="57">
        <v>0.0033</v>
      </c>
    </row>
    <row r="15" spans="1:13" ht="15.75" customHeight="1">
      <c r="A15" s="54" t="s">
        <v>80</v>
      </c>
      <c r="B15" s="63">
        <v>985950</v>
      </c>
      <c r="C15" s="63">
        <v>981869</v>
      </c>
      <c r="D15" s="63">
        <v>2830</v>
      </c>
      <c r="E15" s="59">
        <v>0.0029</v>
      </c>
      <c r="F15" s="63">
        <v>985250</v>
      </c>
      <c r="G15" s="63">
        <v>981256</v>
      </c>
      <c r="H15" s="63">
        <v>2788</v>
      </c>
      <c r="I15" s="59">
        <v>0.0028</v>
      </c>
      <c r="J15" s="63">
        <v>984671</v>
      </c>
      <c r="K15" s="63">
        <v>980523</v>
      </c>
      <c r="L15" s="63">
        <v>2780</v>
      </c>
      <c r="M15" s="59">
        <v>0.0028</v>
      </c>
    </row>
    <row r="16" spans="1:13" ht="15.75" customHeight="1">
      <c r="A16" s="53" t="s">
        <v>82</v>
      </c>
      <c r="B16" s="61">
        <v>356440</v>
      </c>
      <c r="C16" s="61">
        <v>332760</v>
      </c>
      <c r="D16" s="61">
        <v>6598</v>
      </c>
      <c r="E16" s="57">
        <v>0.0185</v>
      </c>
      <c r="F16" s="61">
        <v>356158</v>
      </c>
      <c r="G16" s="61">
        <v>332422</v>
      </c>
      <c r="H16" s="61">
        <v>6566</v>
      </c>
      <c r="I16" s="57">
        <v>0.0184</v>
      </c>
      <c r="J16" s="61">
        <v>355880</v>
      </c>
      <c r="K16" s="61">
        <v>332136</v>
      </c>
      <c r="L16" s="61">
        <v>6542</v>
      </c>
      <c r="M16" s="57">
        <v>0.0184</v>
      </c>
    </row>
    <row r="17" spans="1:13" ht="15.75" customHeight="1">
      <c r="A17" s="54" t="s">
        <v>76</v>
      </c>
      <c r="B17" s="63">
        <v>991730</v>
      </c>
      <c r="C17" s="63">
        <v>937824</v>
      </c>
      <c r="D17" s="63">
        <v>10618</v>
      </c>
      <c r="E17" s="59">
        <v>0.0107</v>
      </c>
      <c r="F17" s="63">
        <v>990675</v>
      </c>
      <c r="G17" s="63">
        <v>937141</v>
      </c>
      <c r="H17" s="63">
        <v>10615</v>
      </c>
      <c r="I17" s="59">
        <v>0.0107</v>
      </c>
      <c r="J17" s="63">
        <v>989996</v>
      </c>
      <c r="K17" s="63">
        <v>936457</v>
      </c>
      <c r="L17" s="63">
        <v>10570</v>
      </c>
      <c r="M17" s="59">
        <v>0.0107</v>
      </c>
    </row>
    <row r="18" spans="1:13" ht="15.75" customHeight="1">
      <c r="A18" s="53" t="s">
        <v>84</v>
      </c>
      <c r="B18" s="61">
        <v>583098</v>
      </c>
      <c r="C18" s="61">
        <v>580435</v>
      </c>
      <c r="D18" s="61">
        <v>11037</v>
      </c>
      <c r="E18" s="57">
        <v>0.0189</v>
      </c>
      <c r="F18" s="61">
        <v>582658</v>
      </c>
      <c r="G18" s="61">
        <v>579982</v>
      </c>
      <c r="H18" s="61">
        <v>10993</v>
      </c>
      <c r="I18" s="57">
        <v>0.0189</v>
      </c>
      <c r="J18" s="61">
        <v>582289</v>
      </c>
      <c r="K18" s="61">
        <v>579593</v>
      </c>
      <c r="L18" s="61">
        <v>10947</v>
      </c>
      <c r="M18" s="57">
        <v>0.0188</v>
      </c>
    </row>
    <row r="19" spans="1:13" ht="15.75" customHeight="1">
      <c r="A19" s="54" t="s">
        <v>86</v>
      </c>
      <c r="B19" s="63">
        <v>2210296</v>
      </c>
      <c r="C19" s="63">
        <v>2187426</v>
      </c>
      <c r="D19" s="63">
        <v>14826</v>
      </c>
      <c r="E19" s="59">
        <v>0.0067</v>
      </c>
      <c r="F19" s="63">
        <v>2208281</v>
      </c>
      <c r="G19" s="63">
        <v>2184804</v>
      </c>
      <c r="H19" s="63">
        <v>14580</v>
      </c>
      <c r="I19" s="59">
        <v>0.0066</v>
      </c>
      <c r="J19" s="63">
        <v>2195538</v>
      </c>
      <c r="K19" s="63">
        <v>2182339</v>
      </c>
      <c r="L19" s="63">
        <v>14647</v>
      </c>
      <c r="M19" s="59">
        <v>0.0067</v>
      </c>
    </row>
    <row r="20" spans="1:13" ht="15.75" customHeight="1">
      <c r="A20" s="125" t="s">
        <v>58</v>
      </c>
      <c r="B20" s="127">
        <v>16826367</v>
      </c>
      <c r="C20" s="127">
        <v>16411962</v>
      </c>
      <c r="D20" s="127">
        <v>109071</v>
      </c>
      <c r="E20" s="128">
        <v>0.0064821479289023</v>
      </c>
      <c r="F20" s="127">
        <v>16813361</v>
      </c>
      <c r="G20" s="127">
        <v>16378199</v>
      </c>
      <c r="H20" s="127">
        <v>108456</v>
      </c>
      <c r="I20" s="128">
        <v>0.00645058415149713</v>
      </c>
      <c r="J20" s="127">
        <v>16789895</v>
      </c>
      <c r="K20" s="127">
        <v>16365335</v>
      </c>
      <c r="L20" s="127">
        <v>108494</v>
      </c>
      <c r="M20" s="128">
        <v>0.0064618629240981</v>
      </c>
    </row>
    <row r="22" ht="12.75">
      <c r="A22" s="20" t="s">
        <v>52</v>
      </c>
    </row>
  </sheetData>
  <sheetProtection/>
  <mergeCells count="14">
    <mergeCell ref="A3:A5"/>
    <mergeCell ref="A6:A7"/>
    <mergeCell ref="B3:E3"/>
    <mergeCell ref="B4:E4"/>
    <mergeCell ref="B5:E5"/>
    <mergeCell ref="D7:E7"/>
    <mergeCell ref="H7:I7"/>
    <mergeCell ref="L7:M7"/>
    <mergeCell ref="F3:I3"/>
    <mergeCell ref="F4:I4"/>
    <mergeCell ref="F5:I5"/>
    <mergeCell ref="J3:M3"/>
    <mergeCell ref="J4:M4"/>
    <mergeCell ref="J5:M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21"/>
  <sheetViews>
    <sheetView showGridLines="0" zoomScalePageLayoutView="0" workbookViewId="0" topLeftCell="A1">
      <selection activeCell="E23" sqref="E23"/>
    </sheetView>
  </sheetViews>
  <sheetFormatPr defaultColWidth="9.140625" defaultRowHeight="12.75"/>
  <cols>
    <col min="1" max="1" width="23.28125" style="0" customWidth="1"/>
    <col min="2" max="9" width="13.8515625" style="0" customWidth="1"/>
    <col min="10" max="10" width="13.8515625" style="18" customWidth="1"/>
  </cols>
  <sheetData>
    <row r="1" spans="1:10" ht="19.5" customHeight="1">
      <c r="A1" s="50" t="s">
        <v>500</v>
      </c>
      <c r="B1" s="66"/>
      <c r="C1" s="66"/>
      <c r="D1" s="66"/>
      <c r="E1" s="66"/>
      <c r="F1" s="66"/>
      <c r="G1" s="66"/>
      <c r="H1" s="66"/>
      <c r="I1" s="66"/>
      <c r="J1" s="66"/>
    </row>
    <row r="2" spans="1:10" ht="19.5" customHeight="1">
      <c r="A2" s="51" t="s">
        <v>501</v>
      </c>
      <c r="B2" s="66"/>
      <c r="C2" s="66"/>
      <c r="D2" s="66"/>
      <c r="E2" s="66"/>
      <c r="F2" s="66"/>
      <c r="G2" s="66"/>
      <c r="H2" s="66"/>
      <c r="I2" s="66"/>
      <c r="J2" s="66"/>
    </row>
    <row r="3" spans="1:10" ht="4.5" customHeight="1">
      <c r="A3" s="66"/>
      <c r="B3" s="66">
        <v>1</v>
      </c>
      <c r="C3" s="66">
        <v>1</v>
      </c>
      <c r="D3" s="66">
        <v>2</v>
      </c>
      <c r="E3" s="66">
        <v>2</v>
      </c>
      <c r="F3" s="66">
        <v>2</v>
      </c>
      <c r="G3" s="66">
        <v>2</v>
      </c>
      <c r="H3" s="66">
        <v>2</v>
      </c>
      <c r="I3" s="66">
        <v>2</v>
      </c>
      <c r="J3" s="66">
        <v>2</v>
      </c>
    </row>
    <row r="4" spans="1:10" ht="30" customHeight="1">
      <c r="A4" s="146" t="s">
        <v>55</v>
      </c>
      <c r="B4" s="146" t="s">
        <v>502</v>
      </c>
      <c r="C4" s="146" t="s">
        <v>503</v>
      </c>
      <c r="D4" s="146" t="s">
        <v>202</v>
      </c>
      <c r="E4" s="146" t="s">
        <v>201</v>
      </c>
      <c r="F4" s="146" t="s">
        <v>199</v>
      </c>
      <c r="G4" s="146" t="s">
        <v>198</v>
      </c>
      <c r="H4" s="146" t="s">
        <v>200</v>
      </c>
      <c r="I4" s="146" t="s">
        <v>197</v>
      </c>
      <c r="J4" s="146" t="s">
        <v>196</v>
      </c>
    </row>
    <row r="5" spans="1:10" ht="27" customHeight="1">
      <c r="A5" s="67" t="s">
        <v>56</v>
      </c>
      <c r="B5" s="67" t="s">
        <v>203</v>
      </c>
      <c r="C5" s="67" t="s">
        <v>203</v>
      </c>
      <c r="D5" s="67" t="s">
        <v>210</v>
      </c>
      <c r="E5" s="67" t="s">
        <v>209</v>
      </c>
      <c r="F5" s="67" t="s">
        <v>207</v>
      </c>
      <c r="G5" s="67" t="s">
        <v>206</v>
      </c>
      <c r="H5" s="67" t="s">
        <v>208</v>
      </c>
      <c r="I5" s="67" t="s">
        <v>205</v>
      </c>
      <c r="J5" s="67" t="s">
        <v>204</v>
      </c>
    </row>
    <row r="6" spans="1:10" ht="19.5" customHeight="1">
      <c r="A6" s="83" t="s">
        <v>69</v>
      </c>
      <c r="B6" s="85">
        <v>36.9</v>
      </c>
      <c r="C6" s="85">
        <v>39.46</v>
      </c>
      <c r="D6" s="85">
        <v>0.0284</v>
      </c>
      <c r="E6" s="85">
        <v>1.11</v>
      </c>
      <c r="F6" s="85">
        <v>40.75</v>
      </c>
      <c r="G6" s="85">
        <v>36.9</v>
      </c>
      <c r="H6" s="85">
        <v>3.85</v>
      </c>
      <c r="I6" s="85">
        <v>39.61</v>
      </c>
      <c r="J6" s="85">
        <v>39.19</v>
      </c>
    </row>
    <row r="7" spans="1:10" ht="19.5" customHeight="1">
      <c r="A7" s="84" t="s">
        <v>71</v>
      </c>
      <c r="B7" s="86">
        <v>37.12</v>
      </c>
      <c r="C7" s="86">
        <v>40.13</v>
      </c>
      <c r="D7" s="86">
        <v>0.0318</v>
      </c>
      <c r="E7" s="86">
        <v>1.25</v>
      </c>
      <c r="F7" s="86">
        <v>41.33</v>
      </c>
      <c r="G7" s="86">
        <v>37.12</v>
      </c>
      <c r="H7" s="86">
        <v>4.21</v>
      </c>
      <c r="I7" s="86">
        <v>39.92</v>
      </c>
      <c r="J7" s="86">
        <v>39.39</v>
      </c>
    </row>
    <row r="8" spans="1:10" ht="19.5" customHeight="1">
      <c r="A8" s="83" t="s">
        <v>73</v>
      </c>
      <c r="B8" s="85">
        <v>37.67</v>
      </c>
      <c r="C8" s="85">
        <v>41.24</v>
      </c>
      <c r="D8" s="85">
        <v>0.0357</v>
      </c>
      <c r="E8" s="85">
        <v>1.44</v>
      </c>
      <c r="F8" s="85">
        <v>42.57</v>
      </c>
      <c r="G8" s="85">
        <v>37.65</v>
      </c>
      <c r="H8" s="85">
        <v>4.92</v>
      </c>
      <c r="I8" s="85">
        <v>40.95</v>
      </c>
      <c r="J8" s="85">
        <v>40.35</v>
      </c>
    </row>
    <row r="9" spans="1:10" ht="19.5" customHeight="1">
      <c r="A9" s="84" t="s">
        <v>75</v>
      </c>
      <c r="B9" s="86">
        <v>38.55</v>
      </c>
      <c r="C9" s="86">
        <v>42.06</v>
      </c>
      <c r="D9" s="86">
        <v>0.0347</v>
      </c>
      <c r="E9" s="86">
        <v>1.43</v>
      </c>
      <c r="F9" s="86">
        <v>43.41</v>
      </c>
      <c r="G9" s="86">
        <v>38.55</v>
      </c>
      <c r="H9" s="86">
        <v>4.86</v>
      </c>
      <c r="I9" s="86">
        <v>41.68</v>
      </c>
      <c r="J9" s="86">
        <v>41.17</v>
      </c>
    </row>
    <row r="10" spans="1:10" ht="19.5" customHeight="1">
      <c r="A10" s="83" t="s">
        <v>78</v>
      </c>
      <c r="B10" s="85">
        <v>37.87</v>
      </c>
      <c r="C10" s="85">
        <v>41.46</v>
      </c>
      <c r="D10" s="85">
        <v>0.0348</v>
      </c>
      <c r="E10" s="85">
        <v>1.41</v>
      </c>
      <c r="F10" s="85">
        <v>42.66</v>
      </c>
      <c r="G10" s="85">
        <v>37.87</v>
      </c>
      <c r="H10" s="85">
        <v>4.79</v>
      </c>
      <c r="I10" s="85">
        <v>41.22</v>
      </c>
      <c r="J10" s="85">
        <v>40.61</v>
      </c>
    </row>
    <row r="11" spans="1:10" ht="19.5" customHeight="1">
      <c r="A11" s="84" t="s">
        <v>468</v>
      </c>
      <c r="B11" s="86">
        <v>38.87</v>
      </c>
      <c r="C11" s="86">
        <v>42.69</v>
      </c>
      <c r="D11" s="86">
        <v>0.0364</v>
      </c>
      <c r="E11" s="86">
        <v>1.52</v>
      </c>
      <c r="F11" s="86">
        <v>43.96</v>
      </c>
      <c r="G11" s="86">
        <v>38.87</v>
      </c>
      <c r="H11" s="86">
        <v>5.09</v>
      </c>
      <c r="I11" s="86">
        <v>42.27</v>
      </c>
      <c r="J11" s="86">
        <v>41.69</v>
      </c>
    </row>
    <row r="12" spans="1:10" ht="19.5" customHeight="1">
      <c r="A12" s="83" t="s">
        <v>467</v>
      </c>
      <c r="B12" s="85">
        <v>40.77</v>
      </c>
      <c r="C12" s="85">
        <v>44.9</v>
      </c>
      <c r="D12" s="85">
        <v>0.0367</v>
      </c>
      <c r="E12" s="85">
        <v>1.61</v>
      </c>
      <c r="F12" s="85">
        <v>46.24</v>
      </c>
      <c r="G12" s="85">
        <v>40.77</v>
      </c>
      <c r="H12" s="85">
        <v>5.47</v>
      </c>
      <c r="I12" s="85">
        <v>44.56</v>
      </c>
      <c r="J12" s="85">
        <v>43.89</v>
      </c>
    </row>
    <row r="13" spans="1:10" ht="19.5" customHeight="1">
      <c r="A13" s="84" t="s">
        <v>80</v>
      </c>
      <c r="B13" s="86">
        <v>40.85</v>
      </c>
      <c r="C13" s="86">
        <v>44.64</v>
      </c>
      <c r="D13" s="86">
        <v>0.036</v>
      </c>
      <c r="E13" s="86">
        <v>1.58</v>
      </c>
      <c r="F13" s="86">
        <v>46.14</v>
      </c>
      <c r="G13" s="86">
        <v>40.85</v>
      </c>
      <c r="H13" s="86">
        <v>5.29</v>
      </c>
      <c r="I13" s="86">
        <v>44.36</v>
      </c>
      <c r="J13" s="86">
        <v>43.75</v>
      </c>
    </row>
    <row r="14" spans="1:10" ht="19.5" customHeight="1">
      <c r="A14" s="83" t="s">
        <v>82</v>
      </c>
      <c r="B14" s="85">
        <v>35.69</v>
      </c>
      <c r="C14" s="85">
        <v>39.28</v>
      </c>
      <c r="D14" s="85">
        <v>0.0373</v>
      </c>
      <c r="E14" s="85">
        <v>1.43</v>
      </c>
      <c r="F14" s="85">
        <v>40.58</v>
      </c>
      <c r="G14" s="85">
        <v>35.69</v>
      </c>
      <c r="H14" s="85">
        <v>4.89</v>
      </c>
      <c r="I14" s="85">
        <v>39</v>
      </c>
      <c r="J14" s="85">
        <v>38.43</v>
      </c>
    </row>
    <row r="15" spans="1:10" ht="19.5" customHeight="1">
      <c r="A15" s="84" t="s">
        <v>76</v>
      </c>
      <c r="B15" s="86">
        <v>38.83</v>
      </c>
      <c r="C15" s="86">
        <v>42.27</v>
      </c>
      <c r="D15" s="86">
        <v>0.0327</v>
      </c>
      <c r="E15" s="86">
        <v>1.35</v>
      </c>
      <c r="F15" s="86">
        <v>43.54</v>
      </c>
      <c r="G15" s="86">
        <v>38.83</v>
      </c>
      <c r="H15" s="86">
        <v>4.71</v>
      </c>
      <c r="I15" s="86">
        <v>41.77</v>
      </c>
      <c r="J15" s="86">
        <v>41.34</v>
      </c>
    </row>
    <row r="16" spans="1:10" ht="19.5" customHeight="1">
      <c r="A16" s="83" t="s">
        <v>84</v>
      </c>
      <c r="B16" s="85">
        <v>35.26</v>
      </c>
      <c r="C16" s="85">
        <v>38.6</v>
      </c>
      <c r="D16" s="85">
        <v>0.0358</v>
      </c>
      <c r="E16" s="85">
        <v>1.35</v>
      </c>
      <c r="F16" s="85">
        <v>39.79</v>
      </c>
      <c r="G16" s="85">
        <v>35.26</v>
      </c>
      <c r="H16" s="85">
        <v>4.53</v>
      </c>
      <c r="I16" s="85">
        <v>38.34</v>
      </c>
      <c r="J16" s="85">
        <v>37.79</v>
      </c>
    </row>
    <row r="17" spans="1:10" ht="19.5" customHeight="1">
      <c r="A17" s="84" t="s">
        <v>86</v>
      </c>
      <c r="B17" s="86">
        <v>38.92</v>
      </c>
      <c r="C17" s="86">
        <v>42.59</v>
      </c>
      <c r="D17" s="86">
        <v>0.0348</v>
      </c>
      <c r="E17" s="86">
        <v>1.45</v>
      </c>
      <c r="F17" s="86">
        <v>43.92</v>
      </c>
      <c r="G17" s="86">
        <v>38.92</v>
      </c>
      <c r="H17" s="86">
        <v>5</v>
      </c>
      <c r="I17" s="86">
        <v>42.11</v>
      </c>
      <c r="J17" s="86">
        <v>41.63</v>
      </c>
    </row>
    <row r="18" spans="1:10" ht="27.75" customHeight="1">
      <c r="A18" s="129" t="s">
        <v>211</v>
      </c>
      <c r="B18" s="130">
        <v>38.83</v>
      </c>
      <c r="C18" s="130">
        <v>42.51</v>
      </c>
      <c r="E18" s="85"/>
      <c r="F18" s="85"/>
      <c r="G18" s="85"/>
      <c r="H18" s="85"/>
      <c r="I18" s="85"/>
      <c r="J18" s="85"/>
    </row>
    <row r="19" spans="1:9" ht="12.75">
      <c r="A19" s="18"/>
      <c r="B19" s="18"/>
      <c r="C19" s="18"/>
      <c r="D19" s="18"/>
      <c r="E19" s="18"/>
      <c r="F19" s="18"/>
      <c r="G19" s="18"/>
      <c r="H19" s="18"/>
      <c r="I19" s="18"/>
    </row>
    <row r="20" spans="1:9" ht="25.5" customHeight="1">
      <c r="A20" s="250" t="s">
        <v>125</v>
      </c>
      <c r="B20" s="250"/>
      <c r="C20" s="250"/>
      <c r="D20" s="250"/>
      <c r="E20" s="18"/>
      <c r="F20" s="18"/>
      <c r="G20" s="18"/>
      <c r="H20" s="18"/>
      <c r="I20" s="18"/>
    </row>
    <row r="21" spans="1:9" ht="12.75">
      <c r="A21" s="18"/>
      <c r="B21" s="18"/>
      <c r="C21" s="18"/>
      <c r="D21" s="18"/>
      <c r="E21" s="18"/>
      <c r="F21" s="18"/>
      <c r="G21" s="18"/>
      <c r="H21" s="18"/>
      <c r="I21" s="18"/>
    </row>
  </sheetData>
  <sheetProtection/>
  <mergeCells count="1">
    <mergeCell ref="A20:D2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T77"/>
  <sheetViews>
    <sheetView showGridLines="0" zoomScalePageLayoutView="0" workbookViewId="0" topLeftCell="A1">
      <selection activeCell="A27" sqref="A27"/>
    </sheetView>
  </sheetViews>
  <sheetFormatPr defaultColWidth="0" defaultRowHeight="0" customHeight="1" zeroHeight="1"/>
  <cols>
    <col min="1" max="1" width="40.7109375" style="169" customWidth="1"/>
    <col min="2" max="3" width="12.28125" style="169" customWidth="1"/>
    <col min="4" max="5" width="15.7109375" style="169" customWidth="1"/>
    <col min="6" max="6" width="10.00390625" style="168" hidden="1" customWidth="1"/>
    <col min="7" max="7" width="0" style="168" hidden="1" customWidth="1"/>
    <col min="8" max="16384" width="0" style="167" hidden="1" customWidth="1"/>
  </cols>
  <sheetData>
    <row r="1" s="191" customFormat="1" ht="18" customHeight="1">
      <c r="A1" s="191" t="s">
        <v>529</v>
      </c>
    </row>
    <row r="2" s="190" customFormat="1" ht="18" customHeight="1">
      <c r="A2" s="190" t="s">
        <v>528</v>
      </c>
    </row>
    <row r="3" spans="8:254" s="168" customFormat="1" ht="12.75">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c r="IS3" s="167"/>
      <c r="IT3" s="167"/>
    </row>
    <row r="4" spans="1:5" ht="60.75" customHeight="1">
      <c r="A4" s="256" t="s">
        <v>527</v>
      </c>
      <c r="B4" s="256" t="s">
        <v>526</v>
      </c>
      <c r="C4" s="257"/>
      <c r="D4" s="256" t="s">
        <v>525</v>
      </c>
      <c r="E4" s="258"/>
    </row>
    <row r="5" spans="1:5" ht="90.75" customHeight="1">
      <c r="A5" s="256"/>
      <c r="B5" s="189" t="s">
        <v>524</v>
      </c>
      <c r="C5" s="189" t="s">
        <v>523</v>
      </c>
      <c r="D5" s="188" t="s">
        <v>522</v>
      </c>
      <c r="E5" s="188" t="s">
        <v>521</v>
      </c>
    </row>
    <row r="6" spans="1:5" ht="16.5" customHeight="1">
      <c r="A6" s="187"/>
      <c r="B6" s="259" t="s">
        <v>520</v>
      </c>
      <c r="C6" s="260"/>
      <c r="D6" s="261" t="s">
        <v>519</v>
      </c>
      <c r="E6" s="261"/>
    </row>
    <row r="7" spans="1:254" s="175" customFormat="1" ht="15.75" customHeight="1">
      <c r="A7" s="186" t="s">
        <v>69</v>
      </c>
      <c r="B7" s="185">
        <v>36.02</v>
      </c>
      <c r="C7" s="185">
        <v>39.46</v>
      </c>
      <c r="D7" s="184">
        <v>9.55024986118822</v>
      </c>
      <c r="E7" s="184">
        <v>3.0871320584325845</v>
      </c>
      <c r="F7" s="176"/>
      <c r="G7" s="170"/>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row>
    <row r="8" spans="1:254" s="175" customFormat="1" ht="15.75" customHeight="1">
      <c r="A8" s="183" t="s">
        <v>71</v>
      </c>
      <c r="B8" s="182">
        <v>35.65</v>
      </c>
      <c r="C8" s="182">
        <v>40.13</v>
      </c>
      <c r="D8" s="181">
        <v>12.56661991584853</v>
      </c>
      <c r="E8" s="181">
        <v>4.024716732535838</v>
      </c>
      <c r="F8" s="176"/>
      <c r="G8" s="170"/>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row>
    <row r="9" spans="1:254" s="175" customFormat="1" ht="15.75" customHeight="1">
      <c r="A9" s="186" t="s">
        <v>73</v>
      </c>
      <c r="B9" s="185">
        <v>36.8</v>
      </c>
      <c r="C9" s="185">
        <v>41.24</v>
      </c>
      <c r="D9" s="184">
        <v>12.065217391304373</v>
      </c>
      <c r="E9" s="184">
        <v>3.870035323388099</v>
      </c>
      <c r="F9" s="176"/>
      <c r="G9" s="170"/>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row>
    <row r="10" spans="1:254" s="175" customFormat="1" ht="15.75" customHeight="1">
      <c r="A10" s="183" t="s">
        <v>75</v>
      </c>
      <c r="B10" s="182">
        <v>36.71</v>
      </c>
      <c r="C10" s="182">
        <v>42.06</v>
      </c>
      <c r="D10" s="181">
        <v>14.573685644238621</v>
      </c>
      <c r="E10" s="181">
        <v>4.6393326641352095</v>
      </c>
      <c r="F10" s="176"/>
      <c r="G10" s="170"/>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row>
    <row r="11" spans="1:254" s="175" customFormat="1" ht="15.75" customHeight="1">
      <c r="A11" s="186" t="s">
        <v>78</v>
      </c>
      <c r="B11" s="185">
        <v>38.33</v>
      </c>
      <c r="C11" s="185">
        <v>41.46</v>
      </c>
      <c r="D11" s="184">
        <v>8.165927471954081</v>
      </c>
      <c r="E11" s="184">
        <v>2.6510728755069657</v>
      </c>
      <c r="F11" s="176"/>
      <c r="G11" s="170"/>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row>
    <row r="12" spans="1:254" s="175" customFormat="1" ht="15.75" customHeight="1">
      <c r="A12" s="183" t="s">
        <v>468</v>
      </c>
      <c r="B12" s="182">
        <v>36.37</v>
      </c>
      <c r="C12" s="182">
        <v>42.69</v>
      </c>
      <c r="D12" s="181">
        <v>17.37695903216938</v>
      </c>
      <c r="E12" s="181">
        <v>5.485868904511215</v>
      </c>
      <c r="F12" s="176"/>
      <c r="G12" s="170"/>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row>
    <row r="13" spans="1:254" s="175" customFormat="1" ht="15.75" customHeight="1">
      <c r="A13" s="186" t="s">
        <v>467</v>
      </c>
      <c r="B13" s="185">
        <v>40.53</v>
      </c>
      <c r="C13" s="185">
        <v>44.9</v>
      </c>
      <c r="D13" s="184">
        <v>10.782136688872423</v>
      </c>
      <c r="E13" s="184">
        <v>3.4720958137213653</v>
      </c>
      <c r="F13" s="176"/>
      <c r="G13" s="170"/>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row>
    <row r="14" spans="1:254" s="175" customFormat="1" ht="15.75" customHeight="1">
      <c r="A14" s="183" t="s">
        <v>80</v>
      </c>
      <c r="B14" s="182">
        <v>39.21</v>
      </c>
      <c r="C14" s="182">
        <v>44.64</v>
      </c>
      <c r="D14" s="181">
        <v>13.848508033664885</v>
      </c>
      <c r="E14" s="181">
        <v>4.418098730496145</v>
      </c>
      <c r="F14" s="176"/>
      <c r="G14" s="170"/>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c r="IO14" s="167"/>
      <c r="IP14" s="167"/>
      <c r="IQ14" s="167"/>
      <c r="IR14" s="167"/>
      <c r="IS14" s="167"/>
      <c r="IT14" s="167"/>
    </row>
    <row r="15" spans="1:254" s="175" customFormat="1" ht="15.75" customHeight="1">
      <c r="A15" s="186" t="s">
        <v>82</v>
      </c>
      <c r="B15" s="185">
        <v>35.28</v>
      </c>
      <c r="C15" s="185">
        <v>39.28</v>
      </c>
      <c r="D15" s="184">
        <v>11.337868480725621</v>
      </c>
      <c r="E15" s="184">
        <v>3.644827775233983</v>
      </c>
      <c r="F15" s="176"/>
      <c r="G15" s="170"/>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c r="IO15" s="167"/>
      <c r="IP15" s="167"/>
      <c r="IQ15" s="167"/>
      <c r="IR15" s="167"/>
      <c r="IS15" s="167"/>
      <c r="IT15" s="167"/>
    </row>
    <row r="16" spans="1:254" s="175" customFormat="1" ht="15.75" customHeight="1">
      <c r="A16" s="183" t="s">
        <v>76</v>
      </c>
      <c r="B16" s="182">
        <v>36.34</v>
      </c>
      <c r="C16" s="182">
        <v>42.27</v>
      </c>
      <c r="D16" s="181">
        <v>16.31810676940011</v>
      </c>
      <c r="E16" s="181">
        <v>5.167715871899459</v>
      </c>
      <c r="F16" s="176"/>
      <c r="G16" s="170"/>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row>
    <row r="17" spans="1:254" s="175" customFormat="1" ht="15.75" customHeight="1">
      <c r="A17" s="186" t="s">
        <v>84</v>
      </c>
      <c r="B17" s="185">
        <v>34</v>
      </c>
      <c r="C17" s="185">
        <v>38.6</v>
      </c>
      <c r="D17" s="184">
        <v>13.529411764705879</v>
      </c>
      <c r="E17" s="184">
        <v>4.320452585786172</v>
      </c>
      <c r="F17" s="176"/>
      <c r="G17" s="170"/>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row>
    <row r="18" spans="1:254" s="175" customFormat="1" ht="15.75" customHeight="1">
      <c r="A18" s="183" t="s">
        <v>86</v>
      </c>
      <c r="B18" s="182">
        <v>37.51</v>
      </c>
      <c r="C18" s="182">
        <v>42.59</v>
      </c>
      <c r="D18" s="181">
        <v>13.543055185283936</v>
      </c>
      <c r="E18" s="181">
        <v>4.324631329063844</v>
      </c>
      <c r="F18" s="176"/>
      <c r="G18" s="170"/>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row>
    <row r="19" spans="1:254" s="175" customFormat="1" ht="21" customHeight="1">
      <c r="A19" s="179" t="s">
        <v>518</v>
      </c>
      <c r="B19" s="251" t="s">
        <v>516</v>
      </c>
      <c r="C19" s="251"/>
      <c r="D19" s="177">
        <v>12.921</v>
      </c>
      <c r="E19" s="177">
        <v>4.13376525350988</v>
      </c>
      <c r="F19" s="176"/>
      <c r="G19" s="170"/>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row>
    <row r="20" spans="1:254" s="175" customFormat="1" ht="25.5" customHeight="1">
      <c r="A20" s="179" t="s">
        <v>517</v>
      </c>
      <c r="B20" s="252" t="s">
        <v>516</v>
      </c>
      <c r="C20" s="252"/>
      <c r="D20" s="177">
        <v>-0.4342300000000132</v>
      </c>
      <c r="E20" s="177">
        <v>-0.14495334653727987</v>
      </c>
      <c r="F20" s="176"/>
      <c r="G20" s="170"/>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row>
    <row r="21" spans="1:254" s="175" customFormat="1" ht="47.25" customHeight="1">
      <c r="A21" s="179" t="s">
        <v>515</v>
      </c>
      <c r="B21" s="180">
        <v>394.807</v>
      </c>
      <c r="C21" s="180">
        <v>445.112</v>
      </c>
      <c r="D21" s="177">
        <v>12.741668714080557</v>
      </c>
      <c r="E21" s="177">
        <v>4.078610657321313</v>
      </c>
      <c r="F21" s="176"/>
      <c r="G21" s="170"/>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7"/>
      <c r="DJ21" s="167"/>
      <c r="DK21" s="167"/>
      <c r="DL21" s="167"/>
      <c r="DM21" s="167"/>
      <c r="DN21" s="167"/>
      <c r="DO21" s="167"/>
      <c r="DP21" s="167"/>
      <c r="DQ21" s="167"/>
      <c r="DR21" s="167"/>
      <c r="DS21" s="167"/>
      <c r="DT21" s="167"/>
      <c r="DU21" s="167"/>
      <c r="DV21" s="167"/>
      <c r="DW21" s="167"/>
      <c r="DX21" s="167"/>
      <c r="DY21" s="167"/>
      <c r="DZ21" s="167"/>
      <c r="EA21" s="167"/>
      <c r="EB21" s="167"/>
      <c r="EC21" s="167"/>
      <c r="ED21" s="167"/>
      <c r="EE21" s="167"/>
      <c r="EF21" s="167"/>
      <c r="EG21" s="167"/>
      <c r="EH21" s="167"/>
      <c r="EI21" s="167"/>
      <c r="EJ21" s="167"/>
      <c r="EK21" s="167"/>
      <c r="EL21" s="167"/>
      <c r="EM21" s="167"/>
      <c r="EN21" s="167"/>
      <c r="EO21" s="167"/>
      <c r="EP21" s="167"/>
      <c r="EQ21" s="167"/>
      <c r="ER21" s="167"/>
      <c r="ES21" s="167"/>
      <c r="ET21" s="167"/>
      <c r="EU21" s="167"/>
      <c r="EV21" s="167"/>
      <c r="EW21" s="167"/>
      <c r="EX21" s="167"/>
      <c r="EY21" s="167"/>
      <c r="EZ21" s="167"/>
      <c r="FA21" s="167"/>
      <c r="FB21" s="167"/>
      <c r="FC21" s="167"/>
      <c r="FD21" s="167"/>
      <c r="FE21" s="167"/>
      <c r="FF21" s="167"/>
      <c r="FG21" s="167"/>
      <c r="FH21" s="167"/>
      <c r="FI21" s="167"/>
      <c r="FJ21" s="167"/>
      <c r="FK21" s="167"/>
      <c r="FL21" s="167"/>
      <c r="FM21" s="167"/>
      <c r="FN21" s="167"/>
      <c r="FO21" s="167"/>
      <c r="FP21" s="167"/>
      <c r="FQ21" s="167"/>
      <c r="FR21" s="167"/>
      <c r="FS21" s="167"/>
      <c r="FT21" s="167"/>
      <c r="FU21" s="167"/>
      <c r="FV21" s="167"/>
      <c r="FW21" s="167"/>
      <c r="FX21" s="167"/>
      <c r="FY21" s="167"/>
      <c r="FZ21" s="167"/>
      <c r="GA21" s="167"/>
      <c r="GB21" s="167"/>
      <c r="GC21" s="167"/>
      <c r="GD21" s="167"/>
      <c r="GE21" s="167"/>
      <c r="GF21" s="167"/>
      <c r="GG21" s="167"/>
      <c r="GH21" s="167"/>
      <c r="GI21" s="167"/>
      <c r="GJ21" s="167"/>
      <c r="GK21" s="167"/>
      <c r="GL21" s="167"/>
      <c r="GM21" s="167"/>
      <c r="GN21" s="167"/>
      <c r="GO21" s="167"/>
      <c r="GP21" s="167"/>
      <c r="GQ21" s="167"/>
      <c r="GR21" s="167"/>
      <c r="GS21" s="167"/>
      <c r="GT21" s="167"/>
      <c r="GU21" s="167"/>
      <c r="GV21" s="167"/>
      <c r="GW21" s="167"/>
      <c r="GX21" s="167"/>
      <c r="GY21" s="167"/>
      <c r="GZ21" s="167"/>
      <c r="HA21" s="167"/>
      <c r="HB21" s="167"/>
      <c r="HC21" s="167"/>
      <c r="HD21" s="167"/>
      <c r="HE21" s="167"/>
      <c r="HF21" s="167"/>
      <c r="HG21" s="167"/>
      <c r="HH21" s="167"/>
      <c r="HI21" s="167"/>
      <c r="HJ21" s="167"/>
      <c r="HK21" s="167"/>
      <c r="HL21" s="167"/>
      <c r="HM21" s="167"/>
      <c r="HN21" s="167"/>
      <c r="HO21" s="167"/>
      <c r="HP21" s="167"/>
      <c r="HQ21" s="167"/>
      <c r="HR21" s="167"/>
      <c r="HS21" s="167"/>
      <c r="HT21" s="167"/>
      <c r="HU21" s="167"/>
      <c r="HV21" s="167"/>
      <c r="HW21" s="167"/>
      <c r="HX21" s="167"/>
      <c r="HY21" s="167"/>
      <c r="HZ21" s="167"/>
      <c r="IA21" s="167"/>
      <c r="IB21" s="167"/>
      <c r="IC21" s="167"/>
      <c r="ID21" s="167"/>
      <c r="IE21" s="167"/>
      <c r="IF21" s="167"/>
      <c r="IG21" s="167"/>
      <c r="IH21" s="167"/>
      <c r="II21" s="167"/>
      <c r="IJ21" s="167"/>
      <c r="IK21" s="167"/>
      <c r="IL21" s="167"/>
      <c r="IM21" s="167"/>
      <c r="IN21" s="167"/>
      <c r="IO21" s="167"/>
      <c r="IP21" s="167"/>
      <c r="IQ21" s="167"/>
      <c r="IR21" s="167"/>
      <c r="IS21" s="167"/>
      <c r="IT21" s="167"/>
    </row>
    <row r="22" spans="1:254" s="175" customFormat="1" ht="25.5" customHeight="1">
      <c r="A22" s="179" t="s">
        <v>514</v>
      </c>
      <c r="B22" s="178">
        <v>52373.47</v>
      </c>
      <c r="C22" s="178">
        <v>57911.31</v>
      </c>
      <c r="D22" s="177">
        <v>10.57375041218387</v>
      </c>
      <c r="E22" s="177">
        <v>3.4071765063742765</v>
      </c>
      <c r="F22" s="176"/>
      <c r="G22" s="170"/>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row>
    <row r="23" spans="1:254" s="170" customFormat="1" ht="25.5" customHeight="1">
      <c r="A23" s="174"/>
      <c r="B23" s="173"/>
      <c r="C23" s="173"/>
      <c r="D23" s="172"/>
      <c r="E23" s="172"/>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row>
    <row r="24" spans="1:6" ht="33" customHeight="1">
      <c r="A24" s="253" t="s">
        <v>513</v>
      </c>
      <c r="B24" s="254"/>
      <c r="C24" s="254"/>
      <c r="D24" s="254"/>
      <c r="E24" s="254"/>
      <c r="F24" s="171"/>
    </row>
    <row r="25" spans="1:6" ht="33" customHeight="1">
      <c r="A25" s="253" t="s">
        <v>512</v>
      </c>
      <c r="B25" s="254"/>
      <c r="C25" s="254"/>
      <c r="D25" s="254"/>
      <c r="E25" s="254"/>
      <c r="F25" s="171"/>
    </row>
    <row r="26" spans="1:6" ht="33" customHeight="1">
      <c r="A26" s="253" t="s">
        <v>511</v>
      </c>
      <c r="B26" s="254"/>
      <c r="C26" s="254"/>
      <c r="D26" s="254"/>
      <c r="E26" s="254"/>
      <c r="F26" s="171"/>
    </row>
    <row r="27" spans="1:254" s="168" customFormat="1" ht="30.75" customHeight="1">
      <c r="A27" s="170"/>
      <c r="B27" s="255" t="s">
        <v>510</v>
      </c>
      <c r="C27" s="255"/>
      <c r="D27" s="255"/>
      <c r="E27" s="255"/>
      <c r="F27" s="170"/>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row>
    <row r="28" ht="12.75" customHeight="1"/>
    <row r="29" ht="12.75" customHeight="1"/>
    <row r="30" ht="12.75" customHeight="1"/>
    <row r="31" ht="12.75" customHeight="1"/>
    <row r="32" ht="12.75" customHeight="1"/>
    <row r="33" spans="6:7" s="169" customFormat="1" ht="12.75" customHeight="1">
      <c r="F33" s="168"/>
      <c r="G33" s="168"/>
    </row>
    <row r="34" spans="6:7" s="169" customFormat="1" ht="12.75" customHeight="1">
      <c r="F34" s="168"/>
      <c r="G34" s="168"/>
    </row>
    <row r="35" spans="6:7" s="169" customFormat="1" ht="12.75" customHeight="1">
      <c r="F35" s="168"/>
      <c r="G35" s="168"/>
    </row>
    <row r="36" spans="6:7" s="169" customFormat="1" ht="12.75" customHeight="1">
      <c r="F36" s="168"/>
      <c r="G36" s="168"/>
    </row>
    <row r="37" spans="6:7" s="169" customFormat="1" ht="12.75" customHeight="1">
      <c r="F37" s="168"/>
      <c r="G37" s="168"/>
    </row>
    <row r="38" spans="6:7" s="169" customFormat="1" ht="12.75" customHeight="1">
      <c r="F38" s="168"/>
      <c r="G38" s="168"/>
    </row>
    <row r="39" spans="6:7" s="169" customFormat="1" ht="12.75" customHeight="1">
      <c r="F39" s="168"/>
      <c r="G39" s="168"/>
    </row>
    <row r="40" spans="6:7" s="169" customFormat="1" ht="12.75" customHeight="1">
      <c r="F40" s="168"/>
      <c r="G40" s="168"/>
    </row>
    <row r="41" spans="6:7" s="169" customFormat="1" ht="12.75" customHeight="1">
      <c r="F41" s="168"/>
      <c r="G41" s="168"/>
    </row>
    <row r="42" spans="6:7" s="169" customFormat="1" ht="12.75" customHeight="1">
      <c r="F42" s="168"/>
      <c r="G42" s="168"/>
    </row>
    <row r="43" spans="6:7" s="169" customFormat="1" ht="12.75" customHeight="1">
      <c r="F43" s="168"/>
      <c r="G43" s="168"/>
    </row>
    <row r="44" spans="6:7" s="169" customFormat="1" ht="12.75" customHeight="1">
      <c r="F44" s="168"/>
      <c r="G44" s="168"/>
    </row>
    <row r="45" spans="6:7" s="169" customFormat="1" ht="12.75" customHeight="1">
      <c r="F45" s="168"/>
      <c r="G45" s="168"/>
    </row>
    <row r="46" spans="6:7" s="169" customFormat="1" ht="12.75" customHeight="1">
      <c r="F46" s="168"/>
      <c r="G46" s="168"/>
    </row>
    <row r="47" spans="6:7" s="169" customFormat="1" ht="12.75" customHeight="1">
      <c r="F47" s="168"/>
      <c r="G47" s="168"/>
    </row>
    <row r="48" spans="6:7" s="169" customFormat="1" ht="12.75" customHeight="1">
      <c r="F48" s="168"/>
      <c r="G48" s="168"/>
    </row>
    <row r="49" spans="6:7" s="169" customFormat="1" ht="12.75" customHeight="1">
      <c r="F49" s="168"/>
      <c r="G49" s="168"/>
    </row>
    <row r="50" spans="6:7" s="169" customFormat="1" ht="12.75" customHeight="1">
      <c r="F50" s="168"/>
      <c r="G50" s="168"/>
    </row>
    <row r="51" spans="6:7" s="169" customFormat="1" ht="12.75" customHeight="1">
      <c r="F51" s="168"/>
      <c r="G51" s="168"/>
    </row>
    <row r="52" spans="6:7" s="169" customFormat="1" ht="12.75" customHeight="1">
      <c r="F52" s="168"/>
      <c r="G52" s="168"/>
    </row>
    <row r="53" spans="6:7" s="169" customFormat="1" ht="12.75" customHeight="1">
      <c r="F53" s="168"/>
      <c r="G53" s="168"/>
    </row>
    <row r="54" spans="6:7" s="169" customFormat="1" ht="12.75" customHeight="1">
      <c r="F54" s="168"/>
      <c r="G54" s="168"/>
    </row>
    <row r="55" spans="6:7" s="169" customFormat="1" ht="12.75" customHeight="1">
      <c r="F55" s="168"/>
      <c r="G55" s="168"/>
    </row>
    <row r="56" spans="6:7" s="169" customFormat="1" ht="12.75" customHeight="1">
      <c r="F56" s="168"/>
      <c r="G56" s="168"/>
    </row>
    <row r="57" spans="6:7" s="169" customFormat="1" ht="12.75" customHeight="1">
      <c r="F57" s="168"/>
      <c r="G57" s="168"/>
    </row>
    <row r="58" spans="6:7" s="169" customFormat="1" ht="12.75" customHeight="1">
      <c r="F58" s="168"/>
      <c r="G58" s="168"/>
    </row>
    <row r="59" spans="6:7" s="169" customFormat="1" ht="12.75" customHeight="1">
      <c r="F59" s="168"/>
      <c r="G59" s="168"/>
    </row>
    <row r="60" spans="6:7" s="169" customFormat="1" ht="12.75" customHeight="1">
      <c r="F60" s="168"/>
      <c r="G60" s="168"/>
    </row>
    <row r="61" spans="6:7" s="169" customFormat="1" ht="12.75" customHeight="1">
      <c r="F61" s="168"/>
      <c r="G61" s="168"/>
    </row>
    <row r="62" spans="6:7" s="169" customFormat="1" ht="12.75" customHeight="1">
      <c r="F62" s="168"/>
      <c r="G62" s="168"/>
    </row>
    <row r="63" spans="6:7" s="169" customFormat="1" ht="12.75" customHeight="1">
      <c r="F63" s="168"/>
      <c r="G63" s="168"/>
    </row>
    <row r="64" spans="6:7" s="169" customFormat="1" ht="12.75" customHeight="1">
      <c r="F64" s="168"/>
      <c r="G64" s="168"/>
    </row>
    <row r="65" spans="6:7" s="169" customFormat="1" ht="12.75" customHeight="1">
      <c r="F65" s="168"/>
      <c r="G65" s="168"/>
    </row>
    <row r="66" spans="6:7" s="169" customFormat="1" ht="12.75" customHeight="1">
      <c r="F66" s="168"/>
      <c r="G66" s="168"/>
    </row>
    <row r="67" spans="6:7" s="169" customFormat="1" ht="12.75" customHeight="1">
      <c r="F67" s="168"/>
      <c r="G67" s="168"/>
    </row>
    <row r="68" spans="6:7" s="169" customFormat="1" ht="12.75" customHeight="1">
      <c r="F68" s="168"/>
      <c r="G68" s="168"/>
    </row>
    <row r="69" spans="6:7" s="169" customFormat="1" ht="12.75" customHeight="1">
      <c r="F69" s="168"/>
      <c r="G69" s="168"/>
    </row>
    <row r="70" spans="6:7" s="169" customFormat="1" ht="12.75" customHeight="1">
      <c r="F70" s="168"/>
      <c r="G70" s="168"/>
    </row>
    <row r="71" spans="6:7" s="169" customFormat="1" ht="12.75" customHeight="1">
      <c r="F71" s="168"/>
      <c r="G71" s="168"/>
    </row>
    <row r="72" spans="6:7" s="169" customFormat="1" ht="12.75" customHeight="1">
      <c r="F72" s="168"/>
      <c r="G72" s="168"/>
    </row>
    <row r="73" spans="6:7" s="169" customFormat="1" ht="12.75" customHeight="1">
      <c r="F73" s="168"/>
      <c r="G73" s="168"/>
    </row>
    <row r="74" spans="6:7" s="169" customFormat="1" ht="12.75" customHeight="1">
      <c r="F74" s="168"/>
      <c r="G74" s="168"/>
    </row>
    <row r="75" spans="6:7" s="169" customFormat="1" ht="12.75" customHeight="1">
      <c r="F75" s="168"/>
      <c r="G75" s="168"/>
    </row>
    <row r="76" spans="6:7" s="169" customFormat="1" ht="12.75" customHeight="1">
      <c r="F76" s="168"/>
      <c r="G76" s="168"/>
    </row>
    <row r="77" spans="6:7" s="169" customFormat="1" ht="12.75" customHeight="1">
      <c r="F77" s="168"/>
      <c r="G77" s="168"/>
    </row>
  </sheetData>
  <sheetProtection/>
  <mergeCells count="11">
    <mergeCell ref="A4:A5"/>
    <mergeCell ref="B4:C4"/>
    <mergeCell ref="D4:E4"/>
    <mergeCell ref="B6:C6"/>
    <mergeCell ref="D6:E6"/>
    <mergeCell ref="B19:C19"/>
    <mergeCell ref="B20:C20"/>
    <mergeCell ref="A24:E24"/>
    <mergeCell ref="A25:E25"/>
    <mergeCell ref="A26:E26"/>
    <mergeCell ref="B27:E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codeName="Arkusz13"/>
  <dimension ref="A1:H20"/>
  <sheetViews>
    <sheetView showGridLines="0" zoomScalePageLayoutView="0" workbookViewId="0" topLeftCell="A1">
      <selection activeCell="B26" sqref="B26"/>
    </sheetView>
  </sheetViews>
  <sheetFormatPr defaultColWidth="9.140625" defaultRowHeight="12.75"/>
  <cols>
    <col min="1" max="6" width="21.8515625" style="0" customWidth="1"/>
    <col min="7" max="7" width="22.7109375" style="0" customWidth="1"/>
    <col min="8" max="8" width="20.140625" style="18" customWidth="1"/>
  </cols>
  <sheetData>
    <row r="1" spans="1:8" ht="19.5" customHeight="1">
      <c r="A1" s="50" t="s">
        <v>126</v>
      </c>
      <c r="B1" s="52"/>
      <c r="C1" s="52"/>
      <c r="D1" s="52"/>
      <c r="E1" s="52"/>
      <c r="F1" s="52"/>
      <c r="H1"/>
    </row>
    <row r="2" spans="1:8" ht="19.5" customHeight="1">
      <c r="A2" s="51" t="s">
        <v>127</v>
      </c>
      <c r="B2" s="52"/>
      <c r="C2" s="52"/>
      <c r="D2" s="52"/>
      <c r="E2" s="52"/>
      <c r="F2" s="52"/>
      <c r="H2"/>
    </row>
    <row r="3" spans="1:8" ht="19.5" customHeight="1">
      <c r="A3" s="51" t="s">
        <v>483</v>
      </c>
      <c r="B3" s="52"/>
      <c r="C3" s="52"/>
      <c r="D3" s="52"/>
      <c r="E3" s="52"/>
      <c r="F3" s="52"/>
      <c r="H3"/>
    </row>
    <row r="4" spans="1:8" ht="57.75" customHeight="1">
      <c r="A4" s="146" t="s">
        <v>178</v>
      </c>
      <c r="B4" s="146" t="s">
        <v>212</v>
      </c>
      <c r="C4" s="146" t="s">
        <v>433</v>
      </c>
      <c r="D4" s="146" t="s">
        <v>213</v>
      </c>
      <c r="E4" s="146" t="s">
        <v>214</v>
      </c>
      <c r="F4" s="146" t="s">
        <v>58</v>
      </c>
      <c r="H4"/>
    </row>
    <row r="5" spans="1:8" ht="19.5" customHeight="1">
      <c r="A5" s="87" t="s">
        <v>69</v>
      </c>
      <c r="B5" s="58">
        <v>5760456334.41</v>
      </c>
      <c r="C5" s="58">
        <v>146286896.72</v>
      </c>
      <c r="D5" s="58">
        <v>50536341.78</v>
      </c>
      <c r="E5" s="58">
        <v>768933932.27</v>
      </c>
      <c r="F5" s="58">
        <v>6726213505.18</v>
      </c>
      <c r="H5"/>
    </row>
    <row r="6" spans="1:8" ht="19.5" customHeight="1">
      <c r="A6" s="88" t="s">
        <v>71</v>
      </c>
      <c r="B6" s="56">
        <v>6167052360.27</v>
      </c>
      <c r="C6" s="56">
        <v>171246547.6</v>
      </c>
      <c r="D6" s="56">
        <v>57175857.34</v>
      </c>
      <c r="E6" s="56">
        <v>1111455227.52</v>
      </c>
      <c r="F6" s="56">
        <v>7506929992.73</v>
      </c>
      <c r="H6"/>
    </row>
    <row r="7" spans="1:8" ht="19.5" customHeight="1">
      <c r="A7" s="87" t="s">
        <v>73</v>
      </c>
      <c r="B7" s="58">
        <v>31296676929.46</v>
      </c>
      <c r="C7" s="58">
        <v>1950166294.84</v>
      </c>
      <c r="D7" s="58">
        <v>509035458.28</v>
      </c>
      <c r="E7" s="58">
        <v>2623901962.52</v>
      </c>
      <c r="F7" s="58">
        <v>36379780645.1</v>
      </c>
      <c r="H7"/>
    </row>
    <row r="8" spans="1:8" ht="19.5" customHeight="1">
      <c r="A8" s="88" t="s">
        <v>75</v>
      </c>
      <c r="B8" s="56">
        <v>8807879088.43</v>
      </c>
      <c r="C8" s="56">
        <v>1209227075</v>
      </c>
      <c r="D8" s="56">
        <v>57583297.9</v>
      </c>
      <c r="E8" s="56">
        <v>670343070.49</v>
      </c>
      <c r="F8" s="56">
        <v>10745032531.82</v>
      </c>
      <c r="H8"/>
    </row>
    <row r="9" spans="1:8" ht="19.5" customHeight="1">
      <c r="A9" s="87" t="s">
        <v>78</v>
      </c>
      <c r="B9" s="58">
        <v>6853052234.01</v>
      </c>
      <c r="C9" s="58">
        <v>661194770.81</v>
      </c>
      <c r="D9" s="58">
        <v>143408311.91</v>
      </c>
      <c r="E9" s="58">
        <v>510106543.29</v>
      </c>
      <c r="F9" s="58">
        <v>8167761860.02</v>
      </c>
      <c r="H9"/>
    </row>
    <row r="10" spans="1:8" ht="19.5" customHeight="1">
      <c r="A10" s="88" t="s">
        <v>468</v>
      </c>
      <c r="B10" s="56">
        <v>11265811440.03</v>
      </c>
      <c r="C10" s="56">
        <v>1399496801.05</v>
      </c>
      <c r="D10" s="56">
        <v>97234050.2</v>
      </c>
      <c r="E10" s="56">
        <v>766630285.79</v>
      </c>
      <c r="F10" s="56">
        <v>13529172577.07</v>
      </c>
      <c r="H10"/>
    </row>
    <row r="11" spans="1:8" ht="19.5" customHeight="1">
      <c r="A11" s="87" t="s">
        <v>467</v>
      </c>
      <c r="B11" s="58">
        <v>34780794776.28</v>
      </c>
      <c r="C11" s="58">
        <v>2773104730.51</v>
      </c>
      <c r="D11" s="58">
        <v>171381151.08</v>
      </c>
      <c r="E11" s="58">
        <v>3798382932.85</v>
      </c>
      <c r="F11" s="58">
        <v>41523663590.72</v>
      </c>
      <c r="H11"/>
    </row>
    <row r="12" spans="1:8" ht="19.5" customHeight="1">
      <c r="A12" s="88" t="s">
        <v>80</v>
      </c>
      <c r="B12" s="56">
        <v>6825364933.62</v>
      </c>
      <c r="C12" s="56">
        <v>226781708.26</v>
      </c>
      <c r="D12" s="56">
        <v>146008358.06</v>
      </c>
      <c r="E12" s="56">
        <v>594527475.23</v>
      </c>
      <c r="F12" s="56">
        <v>7792682475.17</v>
      </c>
      <c r="H12"/>
    </row>
    <row r="13" spans="1:8" ht="19.5" customHeight="1">
      <c r="A13" s="87" t="s">
        <v>82</v>
      </c>
      <c r="B13" s="58">
        <v>2137615284.43</v>
      </c>
      <c r="C13" s="58">
        <v>226454246.89</v>
      </c>
      <c r="D13" s="58">
        <v>3859823.9</v>
      </c>
      <c r="E13" s="58">
        <v>113295307.36</v>
      </c>
      <c r="F13" s="58">
        <v>2481224662.58</v>
      </c>
      <c r="H13"/>
    </row>
    <row r="14" spans="1:8" ht="19.5" customHeight="1">
      <c r="A14" s="88" t="s">
        <v>76</v>
      </c>
      <c r="B14" s="56">
        <v>6589825202.12</v>
      </c>
      <c r="C14" s="56">
        <v>851394734.09</v>
      </c>
      <c r="D14" s="56">
        <v>116099270.77</v>
      </c>
      <c r="E14" s="56">
        <v>42931602</v>
      </c>
      <c r="F14" s="56">
        <v>7600250808.98</v>
      </c>
      <c r="H14"/>
    </row>
    <row r="15" spans="1:8" ht="19.5" customHeight="1">
      <c r="A15" s="87" t="s">
        <v>84</v>
      </c>
      <c r="B15" s="58">
        <v>2603881338.72</v>
      </c>
      <c r="C15" s="58">
        <v>193711000</v>
      </c>
      <c r="D15" s="58">
        <v>74942185.18</v>
      </c>
      <c r="E15" s="58">
        <v>213554514.05</v>
      </c>
      <c r="F15" s="58">
        <v>3086089037.95</v>
      </c>
      <c r="H15"/>
    </row>
    <row r="16" spans="1:8" ht="19.5" customHeight="1">
      <c r="A16" s="88" t="s">
        <v>86</v>
      </c>
      <c r="B16" s="56">
        <v>19074649378.2</v>
      </c>
      <c r="C16" s="56">
        <v>700000000</v>
      </c>
      <c r="D16" s="56">
        <v>112908889</v>
      </c>
      <c r="E16" s="56">
        <v>1552773930.74</v>
      </c>
      <c r="F16" s="56">
        <v>21440332197.94</v>
      </c>
      <c r="H16"/>
    </row>
    <row r="17" spans="1:8" ht="19.5" customHeight="1">
      <c r="A17" s="82" t="s">
        <v>58</v>
      </c>
      <c r="B17" s="60">
        <v>142163059299.98</v>
      </c>
      <c r="C17" s="60">
        <v>10509064805.77</v>
      </c>
      <c r="D17" s="60">
        <v>1540172995.4</v>
      </c>
      <c r="E17" s="60">
        <v>12766836784.11</v>
      </c>
      <c r="F17" s="60">
        <v>166979133885.26</v>
      </c>
      <c r="G17" s="140"/>
      <c r="H17"/>
    </row>
    <row r="18" spans="1:7" ht="12.75">
      <c r="A18" s="18"/>
      <c r="B18" s="18"/>
      <c r="C18" s="18"/>
      <c r="D18" s="18"/>
      <c r="E18" s="18"/>
      <c r="F18" s="18"/>
      <c r="G18" s="18"/>
    </row>
    <row r="19" spans="1:7" ht="12.75">
      <c r="A19" s="20" t="s">
        <v>52</v>
      </c>
      <c r="B19" s="18"/>
      <c r="C19" s="18"/>
      <c r="D19" s="18"/>
      <c r="E19" s="18"/>
      <c r="F19" s="18"/>
      <c r="G19" s="18"/>
    </row>
    <row r="20" spans="1:7" ht="12.75">
      <c r="A20" s="18"/>
      <c r="B20" s="18"/>
      <c r="C20" s="18"/>
      <c r="D20" s="18"/>
      <c r="E20" s="18"/>
      <c r="F20" s="18"/>
      <c r="G20" s="18"/>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usz14"/>
  <dimension ref="A1:E61"/>
  <sheetViews>
    <sheetView showGridLines="0" zoomScalePageLayoutView="0" workbookViewId="0" topLeftCell="A1">
      <selection activeCell="A43" sqref="A43"/>
    </sheetView>
  </sheetViews>
  <sheetFormatPr defaultColWidth="9.140625" defaultRowHeight="12.75"/>
  <cols>
    <col min="1" max="1" width="14.00390625" style="18" customWidth="1"/>
    <col min="2" max="2" width="72.7109375" style="18" customWidth="1"/>
    <col min="3" max="3" width="22.421875" style="24" customWidth="1"/>
    <col min="4" max="4" width="6.00390625" style="18" customWidth="1"/>
    <col min="5" max="5" width="45.28125" style="18" customWidth="1"/>
    <col min="6" max="16384" width="9.140625" style="18" customWidth="1"/>
  </cols>
  <sheetData>
    <row r="1" spans="1:5" ht="23.25" customHeight="1">
      <c r="A1" s="148" t="s">
        <v>128</v>
      </c>
      <c r="B1" s="149"/>
      <c r="C1" s="160"/>
      <c r="E1" s="23" t="s">
        <v>6</v>
      </c>
    </row>
    <row r="2" spans="1:5" ht="23.25" customHeight="1">
      <c r="A2" s="150" t="s">
        <v>129</v>
      </c>
      <c r="B2" s="149"/>
      <c r="C2" s="160"/>
      <c r="E2" s="23" t="s">
        <v>10</v>
      </c>
    </row>
    <row r="3" spans="1:5" ht="23.25" customHeight="1">
      <c r="A3" s="150" t="s">
        <v>483</v>
      </c>
      <c r="B3" s="149"/>
      <c r="C3" s="160"/>
      <c r="E3" s="23" t="s">
        <v>436</v>
      </c>
    </row>
    <row r="4" spans="1:5" ht="27" customHeight="1">
      <c r="A4" s="151" t="s">
        <v>438</v>
      </c>
      <c r="B4" s="152" t="s">
        <v>130</v>
      </c>
      <c r="C4" s="161" t="s">
        <v>439</v>
      </c>
      <c r="D4" s="18"/>
      <c r="E4" s="23" t="s">
        <v>11</v>
      </c>
    </row>
    <row r="5" spans="1:5" ht="27" customHeight="1">
      <c r="A5" s="153" t="s">
        <v>440</v>
      </c>
      <c r="B5" s="154" t="s">
        <v>131</v>
      </c>
      <c r="C5" s="162" t="s">
        <v>441</v>
      </c>
      <c r="D5" s="18"/>
      <c r="E5" s="23" t="s">
        <v>12</v>
      </c>
    </row>
    <row r="6" spans="1:5" ht="31.5" customHeight="1">
      <c r="A6" s="155" t="s">
        <v>132</v>
      </c>
      <c r="B6" s="156" t="s">
        <v>442</v>
      </c>
      <c r="C6" s="163">
        <v>131147828013.63</v>
      </c>
      <c r="D6" s="18"/>
      <c r="E6" s="23" t="s">
        <v>13</v>
      </c>
    </row>
    <row r="7" spans="1:3" ht="31.5" customHeight="1">
      <c r="A7" s="157" t="s">
        <v>133</v>
      </c>
      <c r="B7" s="158" t="s">
        <v>443</v>
      </c>
      <c r="C7" s="164">
        <v>10478839489.29</v>
      </c>
    </row>
    <row r="8" spans="1:3" ht="31.5" customHeight="1">
      <c r="A8" s="155" t="s">
        <v>133</v>
      </c>
      <c r="B8" s="156" t="s">
        <v>444</v>
      </c>
      <c r="C8" s="163">
        <v>30225316.48</v>
      </c>
    </row>
    <row r="9" spans="1:3" ht="31.5" customHeight="1">
      <c r="A9" s="157" t="s">
        <v>134</v>
      </c>
      <c r="B9" s="158" t="s">
        <v>445</v>
      </c>
      <c r="C9" s="164">
        <v>35420071.2</v>
      </c>
    </row>
    <row r="10" spans="1:3" ht="31.5" customHeight="1">
      <c r="A10" s="155" t="s">
        <v>134</v>
      </c>
      <c r="B10" s="156" t="s">
        <v>446</v>
      </c>
      <c r="C10" s="163">
        <v>1309329048.27</v>
      </c>
    </row>
    <row r="11" spans="1:3" ht="31.5" customHeight="1">
      <c r="A11" s="157" t="s">
        <v>134</v>
      </c>
      <c r="B11" s="158" t="s">
        <v>447</v>
      </c>
      <c r="C11" s="164">
        <v>96084386.2</v>
      </c>
    </row>
    <row r="12" spans="1:3" ht="31.5" customHeight="1">
      <c r="A12" s="155" t="s">
        <v>134</v>
      </c>
      <c r="B12" s="156" t="s">
        <v>504</v>
      </c>
      <c r="C12" s="163">
        <v>1051528.8</v>
      </c>
    </row>
    <row r="13" spans="1:3" ht="32.25" customHeight="1">
      <c r="A13" s="157" t="s">
        <v>134</v>
      </c>
      <c r="B13" s="158" t="s">
        <v>448</v>
      </c>
      <c r="C13" s="164">
        <v>0</v>
      </c>
    </row>
    <row r="14" spans="1:3" ht="32.25" customHeight="1">
      <c r="A14" s="155" t="s">
        <v>134</v>
      </c>
      <c r="B14" s="156" t="s">
        <v>449</v>
      </c>
      <c r="C14" s="163">
        <v>27500405.18</v>
      </c>
    </row>
    <row r="15" spans="1:3" ht="31.5" customHeight="1">
      <c r="A15" s="157" t="s">
        <v>135</v>
      </c>
      <c r="B15" s="158" t="s">
        <v>450</v>
      </c>
      <c r="C15" s="164">
        <v>1140032742.95</v>
      </c>
    </row>
    <row r="16" spans="1:3" ht="31.5" customHeight="1">
      <c r="A16" s="155" t="s">
        <v>135</v>
      </c>
      <c r="B16" s="156" t="s">
        <v>451</v>
      </c>
      <c r="C16" s="163">
        <v>242291460.88</v>
      </c>
    </row>
    <row r="17" spans="1:3" ht="36.75" customHeight="1">
      <c r="A17" s="157" t="s">
        <v>135</v>
      </c>
      <c r="B17" s="158" t="s">
        <v>452</v>
      </c>
      <c r="C17" s="164">
        <v>0</v>
      </c>
    </row>
    <row r="18" spans="1:3" ht="37.5" customHeight="1">
      <c r="A18" s="155" t="s">
        <v>135</v>
      </c>
      <c r="B18" s="156" t="s">
        <v>453</v>
      </c>
      <c r="C18" s="163">
        <v>519246222.4</v>
      </c>
    </row>
    <row r="19" spans="1:3" ht="32.25" customHeight="1">
      <c r="A19" s="157" t="s">
        <v>135</v>
      </c>
      <c r="B19" s="158" t="s">
        <v>454</v>
      </c>
      <c r="C19" s="164">
        <v>300276500</v>
      </c>
    </row>
    <row r="20" spans="1:3" ht="36.75" customHeight="1">
      <c r="A20" s="155" t="s">
        <v>135</v>
      </c>
      <c r="B20" s="156" t="s">
        <v>455</v>
      </c>
      <c r="C20" s="163">
        <v>373690912.99</v>
      </c>
    </row>
    <row r="21" spans="1:3" ht="32.25" customHeight="1">
      <c r="A21" s="157" t="s">
        <v>135</v>
      </c>
      <c r="B21" s="158" t="s">
        <v>456</v>
      </c>
      <c r="C21" s="164">
        <v>6206153003.56</v>
      </c>
    </row>
    <row r="22" spans="1:3" ht="31.5" customHeight="1">
      <c r="A22" s="155" t="s">
        <v>135</v>
      </c>
      <c r="B22" s="156" t="s">
        <v>479</v>
      </c>
      <c r="C22" s="163">
        <v>428516380.25</v>
      </c>
    </row>
    <row r="23" spans="1:3" ht="31.5" customHeight="1">
      <c r="A23" s="157" t="s">
        <v>135</v>
      </c>
      <c r="B23" s="158" t="s">
        <v>457</v>
      </c>
      <c r="C23" s="164">
        <v>613610378.51</v>
      </c>
    </row>
    <row r="24" spans="1:3" ht="32.25" customHeight="1">
      <c r="A24" s="155" t="s">
        <v>135</v>
      </c>
      <c r="B24" s="156" t="s">
        <v>480</v>
      </c>
      <c r="C24" s="163">
        <v>510170000</v>
      </c>
    </row>
    <row r="25" spans="1:3" ht="32.25" customHeight="1">
      <c r="A25" s="157" t="s">
        <v>135</v>
      </c>
      <c r="B25" s="158" t="s">
        <v>458</v>
      </c>
      <c r="C25" s="164">
        <v>19491493.32</v>
      </c>
    </row>
    <row r="26" spans="1:3" ht="32.25" customHeight="1">
      <c r="A26" s="155" t="s">
        <v>135</v>
      </c>
      <c r="B26" s="156" t="s">
        <v>459</v>
      </c>
      <c r="C26" s="163">
        <v>1574473062.49</v>
      </c>
    </row>
    <row r="27" spans="1:3" ht="31.5" customHeight="1">
      <c r="A27" s="157" t="s">
        <v>135</v>
      </c>
      <c r="B27" s="158" t="s">
        <v>460</v>
      </c>
      <c r="C27" s="164">
        <v>74859715.93</v>
      </c>
    </row>
    <row r="28" spans="1:3" ht="37.5" customHeight="1">
      <c r="A28" s="155" t="s">
        <v>135</v>
      </c>
      <c r="B28" s="156" t="s">
        <v>461</v>
      </c>
      <c r="C28" s="163">
        <v>621493067.47</v>
      </c>
    </row>
    <row r="29" spans="1:3" ht="32.25" customHeight="1">
      <c r="A29" s="157" t="s">
        <v>136</v>
      </c>
      <c r="B29" s="158" t="s">
        <v>462</v>
      </c>
      <c r="C29" s="164">
        <v>11015231286.35</v>
      </c>
    </row>
    <row r="30" spans="1:3" ht="32.25" customHeight="1">
      <c r="A30" s="155" t="s">
        <v>136</v>
      </c>
      <c r="B30" s="156" t="s">
        <v>463</v>
      </c>
      <c r="C30" s="163">
        <v>68966205.22</v>
      </c>
    </row>
    <row r="31" spans="1:3" ht="36.75" customHeight="1">
      <c r="A31" s="157" t="s">
        <v>136</v>
      </c>
      <c r="B31" s="158" t="s">
        <v>481</v>
      </c>
      <c r="C31" s="164">
        <v>14289739.99</v>
      </c>
    </row>
    <row r="32" spans="1:3" ht="32.25" customHeight="1">
      <c r="A32" s="155" t="s">
        <v>136</v>
      </c>
      <c r="B32" s="156" t="s">
        <v>464</v>
      </c>
      <c r="C32" s="163">
        <v>127142483.28</v>
      </c>
    </row>
    <row r="33" spans="1:3" ht="32.25" customHeight="1">
      <c r="A33" s="157" t="s">
        <v>136</v>
      </c>
      <c r="B33" s="158" t="s">
        <v>465</v>
      </c>
      <c r="C33" s="164">
        <v>413668.46</v>
      </c>
    </row>
    <row r="34" spans="1:3" ht="31.5" customHeight="1">
      <c r="A34" s="155" t="s">
        <v>136</v>
      </c>
      <c r="B34" s="156" t="s">
        <v>505</v>
      </c>
      <c r="C34" s="163">
        <v>1407682.07</v>
      </c>
    </row>
    <row r="35" spans="1:3" ht="36.75" customHeight="1">
      <c r="A35" s="157" t="s">
        <v>136</v>
      </c>
      <c r="B35" s="158" t="s">
        <v>482</v>
      </c>
      <c r="C35" s="164">
        <v>1099620.09</v>
      </c>
    </row>
    <row r="36" spans="1:4" ht="20.25" customHeight="1">
      <c r="A36" s="152" t="s">
        <v>4</v>
      </c>
      <c r="B36" s="159" t="s">
        <v>5</v>
      </c>
      <c r="C36" s="165">
        <v>166979133885.26</v>
      </c>
      <c r="D36" s="24"/>
    </row>
    <row r="37" spans="1:3" ht="19.5" customHeight="1">
      <c r="A37" s="20" t="s">
        <v>52</v>
      </c>
      <c r="C37" s="140"/>
    </row>
    <row r="38" ht="32.25" customHeight="1">
      <c r="C38" s="140"/>
    </row>
    <row r="39" ht="32.25" customHeight="1">
      <c r="C39" s="140"/>
    </row>
    <row r="40" ht="36.75" customHeight="1">
      <c r="C40" s="140"/>
    </row>
    <row r="41" ht="19.5" customHeight="1">
      <c r="C41" s="140"/>
    </row>
    <row r="42" ht="31.5" customHeight="1">
      <c r="C42" s="140"/>
    </row>
    <row r="43" ht="31.5" customHeight="1">
      <c r="C43" s="140"/>
    </row>
    <row r="44" ht="57.75" customHeight="1">
      <c r="C44" s="140"/>
    </row>
    <row r="45" spans="1:3" ht="57.75" customHeight="1">
      <c r="A45" s="18"/>
      <c r="C45" s="140"/>
    </row>
    <row r="46" ht="57.75" customHeight="1">
      <c r="C46" s="140"/>
    </row>
    <row r="47" ht="31.5" customHeight="1">
      <c r="C47" s="140"/>
    </row>
    <row r="48" ht="20.25" customHeight="1">
      <c r="C48" s="140"/>
    </row>
    <row r="49" ht="19.5" customHeight="1">
      <c r="C49" s="140"/>
    </row>
    <row r="50" spans="1:3" ht="12.75">
      <c r="A50"/>
      <c r="B50"/>
      <c r="C50" s="140"/>
    </row>
    <row r="51" spans="1:3" ht="12.75">
      <c r="A51"/>
      <c r="B51"/>
      <c r="C51" s="140"/>
    </row>
    <row r="52" spans="1:3" ht="12.75">
      <c r="A52"/>
      <c r="B52"/>
      <c r="C52" s="140"/>
    </row>
    <row r="53" spans="1:3" ht="12.75">
      <c r="A53"/>
      <c r="B53"/>
      <c r="C53" s="140"/>
    </row>
    <row r="54" spans="1:3" ht="12.75">
      <c r="A54"/>
      <c r="B54"/>
      <c r="C54" s="140"/>
    </row>
    <row r="55" spans="1:3" ht="12.75">
      <c r="A55"/>
      <c r="B55"/>
      <c r="C55" s="140"/>
    </row>
    <row r="56" spans="1:3" ht="12.75">
      <c r="A56" s="37"/>
      <c r="B56" s="37"/>
      <c r="C56" s="140"/>
    </row>
    <row r="57" spans="1:2" ht="12.75">
      <c r="A57" s="19"/>
      <c r="B57" s="19"/>
    </row>
    <row r="58" spans="1:2" ht="12.75">
      <c r="A58" s="19"/>
      <c r="B58" s="19"/>
    </row>
    <row r="59" spans="1:2" ht="12.75">
      <c r="A59" s="19"/>
      <c r="B59" s="19"/>
    </row>
    <row r="60" spans="1:2" ht="12.75">
      <c r="A60" s="19"/>
      <c r="B60" s="19"/>
    </row>
    <row r="61" spans="1:2" ht="12.75">
      <c r="A61" s="19"/>
      <c r="B61" s="19"/>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1">
      <selection activeCell="B46" sqref="B46"/>
    </sheetView>
  </sheetViews>
  <sheetFormatPr defaultColWidth="9.140625" defaultRowHeight="12.75"/>
  <cols>
    <col min="1" max="1" width="5.7109375" style="0" customWidth="1"/>
    <col min="2" max="2" width="40.7109375" style="0" customWidth="1"/>
    <col min="3" max="5" width="21.8515625" style="0" customWidth="1"/>
    <col min="6" max="6" width="24.140625" style="0" customWidth="1"/>
    <col min="7" max="15" width="21.8515625" style="0" customWidth="1"/>
    <col min="16" max="16" width="21.7109375" style="0" customWidth="1"/>
    <col min="17" max="17" width="17.7109375" style="18" customWidth="1"/>
  </cols>
  <sheetData>
    <row r="1" spans="1:17" ht="19.5" customHeight="1">
      <c r="A1" s="25" t="s">
        <v>14</v>
      </c>
      <c r="B1" s="31"/>
      <c r="C1" s="52"/>
      <c r="D1" s="52"/>
      <c r="E1" s="52"/>
      <c r="F1" s="52"/>
      <c r="G1" s="52"/>
      <c r="H1" s="52"/>
      <c r="I1" s="52"/>
      <c r="J1" s="52"/>
      <c r="K1" s="52"/>
      <c r="L1" s="52"/>
      <c r="M1" s="52"/>
      <c r="N1" s="52"/>
      <c r="O1" s="52"/>
      <c r="Q1"/>
    </row>
    <row r="2" spans="1:17" s="28" customFormat="1" ht="19.5" customHeight="1">
      <c r="A2" s="32" t="s">
        <v>15</v>
      </c>
      <c r="B2" s="33"/>
      <c r="C2" s="89"/>
      <c r="D2" s="89"/>
      <c r="E2" s="89"/>
      <c r="F2" s="89"/>
      <c r="G2" s="89"/>
      <c r="H2" s="89"/>
      <c r="I2" s="89"/>
      <c r="J2" s="89"/>
      <c r="K2" s="89"/>
      <c r="L2" s="89"/>
      <c r="M2" s="89"/>
      <c r="N2" s="89"/>
      <c r="O2" s="89"/>
      <c r="P2"/>
      <c r="Q2"/>
    </row>
    <row r="3" spans="1:17" s="28" customFormat="1" ht="19.5" customHeight="1">
      <c r="A3" s="32" t="s">
        <v>483</v>
      </c>
      <c r="B3" s="33"/>
      <c r="C3" s="89"/>
      <c r="D3" s="89"/>
      <c r="E3" s="89"/>
      <c r="F3" s="89"/>
      <c r="G3" s="89"/>
      <c r="H3" s="89"/>
      <c r="I3" s="89"/>
      <c r="J3" s="89"/>
      <c r="K3" s="89"/>
      <c r="L3" s="89"/>
      <c r="M3" s="89"/>
      <c r="N3" s="89"/>
      <c r="O3" s="89"/>
      <c r="P3"/>
      <c r="Q3"/>
    </row>
    <row r="4" spans="1:17" s="28" customFormat="1" ht="4.5" customHeight="1">
      <c r="A4" s="34"/>
      <c r="B4" s="35"/>
      <c r="C4" s="90" t="s">
        <v>68</v>
      </c>
      <c r="D4" s="90" t="s">
        <v>70</v>
      </c>
      <c r="E4" s="90" t="s">
        <v>72</v>
      </c>
      <c r="F4" s="90" t="s">
        <v>74</v>
      </c>
      <c r="G4" s="90" t="s">
        <v>77</v>
      </c>
      <c r="H4" s="90" t="s">
        <v>430</v>
      </c>
      <c r="I4" s="90" t="s">
        <v>469</v>
      </c>
      <c r="J4" s="90" t="s">
        <v>79</v>
      </c>
      <c r="K4" s="90" t="s">
        <v>81</v>
      </c>
      <c r="L4" s="90" t="s">
        <v>124</v>
      </c>
      <c r="M4" s="90" t="s">
        <v>83</v>
      </c>
      <c r="N4" s="90" t="s">
        <v>85</v>
      </c>
      <c r="O4" s="90"/>
      <c r="P4"/>
      <c r="Q4"/>
    </row>
    <row r="5" spans="1:17" ht="19.5" customHeight="1">
      <c r="A5" s="262" t="s">
        <v>16</v>
      </c>
      <c r="B5" s="263"/>
      <c r="C5" s="91" t="s">
        <v>69</v>
      </c>
      <c r="D5" s="91" t="s">
        <v>71</v>
      </c>
      <c r="E5" s="91" t="s">
        <v>73</v>
      </c>
      <c r="F5" s="91" t="s">
        <v>75</v>
      </c>
      <c r="G5" s="91" t="s">
        <v>78</v>
      </c>
      <c r="H5" s="91" t="s">
        <v>468</v>
      </c>
      <c r="I5" s="91" t="s">
        <v>467</v>
      </c>
      <c r="J5" s="91" t="s">
        <v>80</v>
      </c>
      <c r="K5" s="91" t="s">
        <v>82</v>
      </c>
      <c r="L5" s="91" t="s">
        <v>76</v>
      </c>
      <c r="M5" s="91" t="s">
        <v>84</v>
      </c>
      <c r="N5" s="91" t="s">
        <v>86</v>
      </c>
      <c r="O5" s="91" t="s">
        <v>58</v>
      </c>
      <c r="Q5"/>
    </row>
    <row r="6" spans="1:17" ht="26.25" customHeight="1">
      <c r="A6" s="93" t="s">
        <v>42</v>
      </c>
      <c r="B6" s="94" t="s">
        <v>215</v>
      </c>
      <c r="C6" s="99">
        <v>6761075480.02</v>
      </c>
      <c r="D6" s="99">
        <v>7542938658.8</v>
      </c>
      <c r="E6" s="99">
        <v>36836069156.48</v>
      </c>
      <c r="F6" s="99">
        <v>10772531241.35</v>
      </c>
      <c r="G6" s="99">
        <v>8192303580.31</v>
      </c>
      <c r="H6" s="99">
        <v>13562367872.93</v>
      </c>
      <c r="I6" s="99">
        <v>41706550016.5</v>
      </c>
      <c r="J6" s="99">
        <v>7815388858.91</v>
      </c>
      <c r="K6" s="99">
        <v>2488204126.24</v>
      </c>
      <c r="L6" s="99">
        <v>7637859446.53</v>
      </c>
      <c r="M6" s="99">
        <v>3089291553.34</v>
      </c>
      <c r="N6" s="99">
        <v>21761000968.01</v>
      </c>
      <c r="O6" s="99">
        <v>168165580959.42</v>
      </c>
      <c r="Q6"/>
    </row>
    <row r="7" spans="1:17" ht="26.25" customHeight="1">
      <c r="A7" s="95" t="s">
        <v>17</v>
      </c>
      <c r="B7" s="96" t="s">
        <v>216</v>
      </c>
      <c r="C7" s="100">
        <v>6726213505.18</v>
      </c>
      <c r="D7" s="100">
        <v>7506929992.73</v>
      </c>
      <c r="E7" s="100">
        <v>36379780645.1</v>
      </c>
      <c r="F7" s="100">
        <v>10745032531.82</v>
      </c>
      <c r="G7" s="100">
        <v>8167761860.02</v>
      </c>
      <c r="H7" s="100">
        <v>13529172577.07</v>
      </c>
      <c r="I7" s="100">
        <v>41523663590.72</v>
      </c>
      <c r="J7" s="100">
        <v>7792682475.17</v>
      </c>
      <c r="K7" s="100">
        <v>2481224662.58</v>
      </c>
      <c r="L7" s="100">
        <v>7600250808.98</v>
      </c>
      <c r="M7" s="100">
        <v>3086089037.95</v>
      </c>
      <c r="N7" s="100">
        <v>21440332197.94</v>
      </c>
      <c r="O7" s="100">
        <v>166979133885.26</v>
      </c>
      <c r="Q7"/>
    </row>
    <row r="8" spans="1:17" ht="26.25" customHeight="1">
      <c r="A8" s="95" t="s">
        <v>18</v>
      </c>
      <c r="B8" s="96" t="s">
        <v>217</v>
      </c>
      <c r="C8" s="100">
        <v>4596235.51</v>
      </c>
      <c r="D8" s="100">
        <v>10014695.95</v>
      </c>
      <c r="E8" s="100">
        <v>427204686.42</v>
      </c>
      <c r="F8" s="100">
        <v>17450241.59</v>
      </c>
      <c r="G8" s="100">
        <v>3446801.72</v>
      </c>
      <c r="H8" s="100">
        <v>10032255.38</v>
      </c>
      <c r="I8" s="100">
        <v>129178392.66</v>
      </c>
      <c r="J8" s="100">
        <v>20860918.74</v>
      </c>
      <c r="K8" s="100">
        <v>1668912.01</v>
      </c>
      <c r="L8" s="100">
        <v>22965458.25</v>
      </c>
      <c r="M8" s="100">
        <v>1949996.99</v>
      </c>
      <c r="N8" s="100">
        <v>286110069.08</v>
      </c>
      <c r="O8" s="100">
        <v>935478664.3</v>
      </c>
      <c r="Q8"/>
    </row>
    <row r="9" spans="1:17" ht="26.25" customHeight="1">
      <c r="A9" s="97" t="s">
        <v>19</v>
      </c>
      <c r="B9" s="98" t="s">
        <v>218</v>
      </c>
      <c r="C9" s="101">
        <v>0</v>
      </c>
      <c r="D9" s="101">
        <v>0</v>
      </c>
      <c r="E9" s="101">
        <v>0</v>
      </c>
      <c r="F9" s="101">
        <v>0</v>
      </c>
      <c r="G9" s="101">
        <v>0</v>
      </c>
      <c r="H9" s="101">
        <v>125762.81</v>
      </c>
      <c r="I9" s="101">
        <v>0</v>
      </c>
      <c r="J9" s="101">
        <v>0</v>
      </c>
      <c r="K9" s="101">
        <v>0</v>
      </c>
      <c r="L9" s="101">
        <v>0</v>
      </c>
      <c r="M9" s="101">
        <v>28.41</v>
      </c>
      <c r="N9" s="101">
        <v>273272614.08</v>
      </c>
      <c r="O9" s="101">
        <v>273398405.3</v>
      </c>
      <c r="Q9"/>
    </row>
    <row r="10" spans="1:17" ht="26.25" customHeight="1">
      <c r="A10" s="97" t="s">
        <v>20</v>
      </c>
      <c r="B10" s="98" t="s">
        <v>219</v>
      </c>
      <c r="C10" s="101">
        <v>4596235.51</v>
      </c>
      <c r="D10" s="101">
        <v>10014695.95</v>
      </c>
      <c r="E10" s="101">
        <v>18685981.65</v>
      </c>
      <c r="F10" s="101">
        <v>17432241.83</v>
      </c>
      <c r="G10" s="101">
        <v>3446801.72</v>
      </c>
      <c r="H10" s="101">
        <v>9706306.97</v>
      </c>
      <c r="I10" s="101">
        <v>41683673.29</v>
      </c>
      <c r="J10" s="101">
        <v>9393789.96</v>
      </c>
      <c r="K10" s="101">
        <v>1668912.01</v>
      </c>
      <c r="L10" s="101">
        <v>8715458.25</v>
      </c>
      <c r="M10" s="101">
        <v>1949968.58</v>
      </c>
      <c r="N10" s="101">
        <v>12837455</v>
      </c>
      <c r="O10" s="101">
        <v>140131520.72</v>
      </c>
      <c r="Q10"/>
    </row>
    <row r="11" spans="1:17" ht="26.25" customHeight="1">
      <c r="A11" s="97" t="s">
        <v>21</v>
      </c>
      <c r="B11" s="98" t="s">
        <v>220</v>
      </c>
      <c r="C11" s="101">
        <v>0</v>
      </c>
      <c r="D11" s="101">
        <v>0</v>
      </c>
      <c r="E11" s="101">
        <v>408518704.77</v>
      </c>
      <c r="F11" s="101">
        <v>17999.76</v>
      </c>
      <c r="G11" s="101">
        <v>0</v>
      </c>
      <c r="H11" s="101">
        <v>200185.6</v>
      </c>
      <c r="I11" s="101">
        <v>87494719.37</v>
      </c>
      <c r="J11" s="101">
        <v>11467128.78</v>
      </c>
      <c r="K11" s="101">
        <v>0</v>
      </c>
      <c r="L11" s="101">
        <v>14250000</v>
      </c>
      <c r="M11" s="101">
        <v>0</v>
      </c>
      <c r="N11" s="101">
        <v>0</v>
      </c>
      <c r="O11" s="101">
        <v>521948738.28</v>
      </c>
      <c r="Q11"/>
    </row>
    <row r="12" spans="1:17" ht="25.5" customHeight="1">
      <c r="A12" s="95" t="s">
        <v>22</v>
      </c>
      <c r="B12" s="96" t="s">
        <v>221</v>
      </c>
      <c r="C12" s="100">
        <v>30265739.33</v>
      </c>
      <c r="D12" s="100">
        <v>25993970.12</v>
      </c>
      <c r="E12" s="100">
        <v>29083824.96</v>
      </c>
      <c r="F12" s="100">
        <v>10048467.94</v>
      </c>
      <c r="G12" s="100">
        <v>21094918.57</v>
      </c>
      <c r="H12" s="100">
        <v>23163040.48</v>
      </c>
      <c r="I12" s="100">
        <v>53708033.12</v>
      </c>
      <c r="J12" s="100">
        <v>1845465</v>
      </c>
      <c r="K12" s="100">
        <v>5310551.65</v>
      </c>
      <c r="L12" s="100">
        <v>14643179.3</v>
      </c>
      <c r="M12" s="100">
        <v>1252518.4</v>
      </c>
      <c r="N12" s="100">
        <v>34558700.99</v>
      </c>
      <c r="O12" s="100">
        <v>250968409.86</v>
      </c>
      <c r="Q12"/>
    </row>
    <row r="13" spans="1:17" ht="47.25" customHeight="1">
      <c r="A13" s="97" t="s">
        <v>19</v>
      </c>
      <c r="B13" s="98" t="s">
        <v>222</v>
      </c>
      <c r="C13" s="101">
        <v>119560</v>
      </c>
      <c r="D13" s="101">
        <v>20308090.43</v>
      </c>
      <c r="E13" s="101">
        <v>11156713.22</v>
      </c>
      <c r="F13" s="101">
        <v>0</v>
      </c>
      <c r="G13" s="101">
        <v>15669903.76</v>
      </c>
      <c r="H13" s="101">
        <v>3076021.3</v>
      </c>
      <c r="I13" s="101">
        <v>34077786.37</v>
      </c>
      <c r="J13" s="101">
        <v>527942</v>
      </c>
      <c r="K13" s="101">
        <v>0</v>
      </c>
      <c r="L13" s="101">
        <v>3908707.22</v>
      </c>
      <c r="M13" s="101">
        <v>0</v>
      </c>
      <c r="N13" s="101">
        <v>25480416.78</v>
      </c>
      <c r="O13" s="101">
        <v>114325141.08</v>
      </c>
      <c r="Q13"/>
    </row>
    <row r="14" spans="1:17" ht="25.5" customHeight="1">
      <c r="A14" s="97" t="s">
        <v>20</v>
      </c>
      <c r="B14" s="98" t="s">
        <v>223</v>
      </c>
      <c r="C14" s="101">
        <v>1736585.98</v>
      </c>
      <c r="D14" s="101">
        <v>5234255.4</v>
      </c>
      <c r="E14" s="101">
        <v>15570621.83</v>
      </c>
      <c r="F14" s="101">
        <v>6530075.21</v>
      </c>
      <c r="G14" s="101">
        <v>4622082.03</v>
      </c>
      <c r="H14" s="101">
        <v>5565754.36</v>
      </c>
      <c r="I14" s="101">
        <v>12974661.82</v>
      </c>
      <c r="J14" s="101">
        <v>1198592.36</v>
      </c>
      <c r="K14" s="101">
        <v>474339.31</v>
      </c>
      <c r="L14" s="101">
        <v>3915416.95</v>
      </c>
      <c r="M14" s="101">
        <v>1086239.38</v>
      </c>
      <c r="N14" s="101">
        <v>3767602.32</v>
      </c>
      <c r="O14" s="101">
        <v>62676226.95</v>
      </c>
      <c r="Q14"/>
    </row>
    <row r="15" spans="1:17" ht="25.5" customHeight="1">
      <c r="A15" s="97" t="s">
        <v>21</v>
      </c>
      <c r="B15" s="98" t="s">
        <v>224</v>
      </c>
      <c r="C15" s="101">
        <v>0</v>
      </c>
      <c r="D15" s="101">
        <v>0</v>
      </c>
      <c r="E15" s="101">
        <v>0</v>
      </c>
      <c r="F15" s="101">
        <v>0</v>
      </c>
      <c r="G15" s="101">
        <v>0</v>
      </c>
      <c r="H15" s="101">
        <v>0</v>
      </c>
      <c r="I15" s="101">
        <v>0</v>
      </c>
      <c r="J15" s="101">
        <v>0</v>
      </c>
      <c r="K15" s="101">
        <v>0</v>
      </c>
      <c r="L15" s="101">
        <v>0</v>
      </c>
      <c r="M15" s="101">
        <v>0</v>
      </c>
      <c r="N15" s="101">
        <v>0</v>
      </c>
      <c r="O15" s="101">
        <v>0</v>
      </c>
      <c r="Q15"/>
    </row>
    <row r="16" spans="1:17" ht="26.25" customHeight="1">
      <c r="A16" s="97" t="s">
        <v>23</v>
      </c>
      <c r="B16" s="98" t="s">
        <v>225</v>
      </c>
      <c r="C16" s="101">
        <v>0</v>
      </c>
      <c r="D16" s="101">
        <v>0</v>
      </c>
      <c r="E16" s="101">
        <v>2308876.72</v>
      </c>
      <c r="F16" s="101">
        <v>2012410.96</v>
      </c>
      <c r="G16" s="101">
        <v>389315.08</v>
      </c>
      <c r="H16" s="101">
        <v>691794.53</v>
      </c>
      <c r="I16" s="101">
        <v>6655584.93</v>
      </c>
      <c r="J16" s="101">
        <v>74699.12</v>
      </c>
      <c r="K16" s="101">
        <v>276212.34</v>
      </c>
      <c r="L16" s="101">
        <v>4054423</v>
      </c>
      <c r="M16" s="101">
        <v>161287.67</v>
      </c>
      <c r="N16" s="101">
        <v>4924138.05</v>
      </c>
      <c r="O16" s="101">
        <v>21548742.4</v>
      </c>
      <c r="Q16"/>
    </row>
    <row r="17" spans="1:17" ht="26.25" customHeight="1">
      <c r="A17" s="97" t="s">
        <v>24</v>
      </c>
      <c r="B17" s="98" t="s">
        <v>226</v>
      </c>
      <c r="C17" s="101">
        <v>0</v>
      </c>
      <c r="D17" s="101">
        <v>70090.58</v>
      </c>
      <c r="E17" s="101">
        <v>47613.19</v>
      </c>
      <c r="F17" s="101">
        <v>0</v>
      </c>
      <c r="G17" s="101">
        <v>0</v>
      </c>
      <c r="H17" s="101">
        <v>21829.59</v>
      </c>
      <c r="I17" s="101">
        <v>0</v>
      </c>
      <c r="J17" s="101">
        <v>43513.94</v>
      </c>
      <c r="K17" s="101">
        <v>0</v>
      </c>
      <c r="L17" s="101">
        <v>0</v>
      </c>
      <c r="M17" s="101">
        <v>0</v>
      </c>
      <c r="N17" s="101">
        <v>6238.96</v>
      </c>
      <c r="O17" s="101">
        <v>189286.26</v>
      </c>
      <c r="Q17"/>
    </row>
    <row r="18" spans="1:17" ht="26.25" customHeight="1">
      <c r="A18" s="97" t="s">
        <v>25</v>
      </c>
      <c r="B18" s="98" t="s">
        <v>227</v>
      </c>
      <c r="C18" s="101">
        <v>343213.48</v>
      </c>
      <c r="D18" s="101">
        <v>381533.71</v>
      </c>
      <c r="E18" s="101">
        <v>0</v>
      </c>
      <c r="F18" s="101">
        <v>545939.15</v>
      </c>
      <c r="G18" s="101">
        <v>413617.7</v>
      </c>
      <c r="H18" s="101">
        <v>0</v>
      </c>
      <c r="I18" s="101">
        <v>0</v>
      </c>
      <c r="J18" s="101">
        <v>0</v>
      </c>
      <c r="K18" s="101">
        <v>0</v>
      </c>
      <c r="L18" s="101">
        <v>0</v>
      </c>
      <c r="M18" s="101">
        <v>4991.35</v>
      </c>
      <c r="N18" s="101">
        <v>70533.38</v>
      </c>
      <c r="O18" s="101">
        <v>1759828.77</v>
      </c>
      <c r="Q18"/>
    </row>
    <row r="19" spans="1:17" ht="26.25" customHeight="1">
      <c r="A19" s="97" t="s">
        <v>26</v>
      </c>
      <c r="B19" s="98" t="s">
        <v>228</v>
      </c>
      <c r="C19" s="101">
        <v>28066379.87</v>
      </c>
      <c r="D19" s="101">
        <v>0</v>
      </c>
      <c r="E19" s="101">
        <v>0</v>
      </c>
      <c r="F19" s="101">
        <v>960042.62</v>
      </c>
      <c r="G19" s="101">
        <v>0</v>
      </c>
      <c r="H19" s="101">
        <v>13807640.7</v>
      </c>
      <c r="I19" s="101">
        <v>0</v>
      </c>
      <c r="J19" s="101">
        <v>717.58</v>
      </c>
      <c r="K19" s="101">
        <v>4560000</v>
      </c>
      <c r="L19" s="101">
        <v>2764632.13</v>
      </c>
      <c r="M19" s="101">
        <v>0</v>
      </c>
      <c r="N19" s="101">
        <v>309771.5</v>
      </c>
      <c r="O19" s="101">
        <v>50469184.4</v>
      </c>
      <c r="Q19"/>
    </row>
    <row r="20" spans="1:17" ht="26.25" customHeight="1">
      <c r="A20" s="95" t="s">
        <v>27</v>
      </c>
      <c r="B20" s="96" t="s">
        <v>229</v>
      </c>
      <c r="C20" s="100">
        <v>0</v>
      </c>
      <c r="D20" s="100">
        <v>0</v>
      </c>
      <c r="E20" s="100">
        <v>0</v>
      </c>
      <c r="F20" s="100">
        <v>0</v>
      </c>
      <c r="G20" s="100">
        <v>0</v>
      </c>
      <c r="H20" s="100">
        <v>0</v>
      </c>
      <c r="I20" s="100">
        <v>0</v>
      </c>
      <c r="J20" s="100">
        <v>0</v>
      </c>
      <c r="K20" s="100">
        <v>0</v>
      </c>
      <c r="L20" s="100">
        <v>0</v>
      </c>
      <c r="M20" s="100">
        <v>0</v>
      </c>
      <c r="N20" s="100">
        <v>0</v>
      </c>
      <c r="O20" s="100">
        <v>0</v>
      </c>
      <c r="Q20"/>
    </row>
    <row r="21" spans="1:17" ht="25.5" customHeight="1">
      <c r="A21" s="93" t="s">
        <v>43</v>
      </c>
      <c r="B21" s="94" t="s">
        <v>230</v>
      </c>
      <c r="C21" s="99">
        <v>33427774.89</v>
      </c>
      <c r="D21" s="99">
        <v>17807509.38</v>
      </c>
      <c r="E21" s="99">
        <v>34704429.71</v>
      </c>
      <c r="F21" s="99">
        <v>20454410.25</v>
      </c>
      <c r="G21" s="99">
        <v>4216412.09</v>
      </c>
      <c r="H21" s="99">
        <v>79104429.26</v>
      </c>
      <c r="I21" s="99">
        <v>300516323.08</v>
      </c>
      <c r="J21" s="99">
        <v>8328945.47</v>
      </c>
      <c r="K21" s="99">
        <v>2333605.82</v>
      </c>
      <c r="L21" s="99">
        <v>19318260.56</v>
      </c>
      <c r="M21" s="99">
        <v>2886541.85</v>
      </c>
      <c r="N21" s="99">
        <v>9510225.7</v>
      </c>
      <c r="O21" s="99">
        <v>532608868.06</v>
      </c>
      <c r="Q21"/>
    </row>
    <row r="22" spans="1:17" ht="47.25" customHeight="1">
      <c r="A22" s="95" t="s">
        <v>17</v>
      </c>
      <c r="B22" s="96" t="s">
        <v>231</v>
      </c>
      <c r="C22" s="100">
        <v>0</v>
      </c>
      <c r="D22" s="100">
        <v>9384199.6</v>
      </c>
      <c r="E22" s="100">
        <v>11376144.26</v>
      </c>
      <c r="F22" s="100">
        <v>0</v>
      </c>
      <c r="G22" s="100">
        <v>0</v>
      </c>
      <c r="H22" s="100">
        <v>59350398.21</v>
      </c>
      <c r="I22" s="100">
        <v>261388907.39</v>
      </c>
      <c r="J22" s="100">
        <v>534012.7</v>
      </c>
      <c r="K22" s="100">
        <v>142663.68</v>
      </c>
      <c r="L22" s="100">
        <v>10392700.57</v>
      </c>
      <c r="M22" s="100">
        <v>0</v>
      </c>
      <c r="N22" s="100">
        <v>71662.57</v>
      </c>
      <c r="O22" s="100">
        <v>352640688.98</v>
      </c>
      <c r="Q22"/>
    </row>
    <row r="23" spans="1:17" ht="26.25" customHeight="1">
      <c r="A23" s="95" t="s">
        <v>18</v>
      </c>
      <c r="B23" s="96" t="s">
        <v>232</v>
      </c>
      <c r="C23" s="100">
        <v>0</v>
      </c>
      <c r="D23" s="100">
        <v>0</v>
      </c>
      <c r="E23" s="100">
        <v>0</v>
      </c>
      <c r="F23" s="100">
        <v>0</v>
      </c>
      <c r="G23" s="100">
        <v>0</v>
      </c>
      <c r="H23" s="100">
        <v>0</v>
      </c>
      <c r="I23" s="100">
        <v>0</v>
      </c>
      <c r="J23" s="100">
        <v>0</v>
      </c>
      <c r="K23" s="100">
        <v>0</v>
      </c>
      <c r="L23" s="100">
        <v>0</v>
      </c>
      <c r="M23" s="100">
        <v>0</v>
      </c>
      <c r="N23" s="100">
        <v>0</v>
      </c>
      <c r="O23" s="100">
        <v>0</v>
      </c>
      <c r="Q23"/>
    </row>
    <row r="24" spans="1:17" ht="26.25" customHeight="1">
      <c r="A24" s="95" t="s">
        <v>22</v>
      </c>
      <c r="B24" s="96" t="s">
        <v>233</v>
      </c>
      <c r="C24" s="100">
        <v>112668.74</v>
      </c>
      <c r="D24" s="100">
        <v>0</v>
      </c>
      <c r="E24" s="100">
        <v>0</v>
      </c>
      <c r="F24" s="100">
        <v>14644984.12</v>
      </c>
      <c r="G24" s="100">
        <v>0</v>
      </c>
      <c r="H24" s="100">
        <v>0</v>
      </c>
      <c r="I24" s="100">
        <v>469.35</v>
      </c>
      <c r="J24" s="100">
        <v>1312.49</v>
      </c>
      <c r="K24" s="100">
        <v>0</v>
      </c>
      <c r="L24" s="100">
        <v>5967123.35</v>
      </c>
      <c r="M24" s="100">
        <v>0</v>
      </c>
      <c r="N24" s="100">
        <v>6702778.54</v>
      </c>
      <c r="O24" s="100">
        <v>27429336.59</v>
      </c>
      <c r="Q24"/>
    </row>
    <row r="25" spans="1:17" ht="26.25" customHeight="1">
      <c r="A25" s="95" t="s">
        <v>27</v>
      </c>
      <c r="B25" s="96" t="s">
        <v>234</v>
      </c>
      <c r="C25" s="100">
        <v>370384.69</v>
      </c>
      <c r="D25" s="100">
        <v>53630.25</v>
      </c>
      <c r="E25" s="100">
        <v>1950926.05</v>
      </c>
      <c r="F25" s="100">
        <v>4799201.58</v>
      </c>
      <c r="G25" s="100">
        <v>0</v>
      </c>
      <c r="H25" s="100">
        <v>58390.64</v>
      </c>
      <c r="I25" s="100">
        <v>17150603.86</v>
      </c>
      <c r="J25" s="100">
        <v>27546.74</v>
      </c>
      <c r="K25" s="100">
        <v>1141436.5</v>
      </c>
      <c r="L25" s="100">
        <v>26677</v>
      </c>
      <c r="M25" s="100">
        <v>6924.65</v>
      </c>
      <c r="N25" s="100">
        <v>67186.44</v>
      </c>
      <c r="O25" s="100">
        <v>25652908.4</v>
      </c>
      <c r="Q25"/>
    </row>
    <row r="26" spans="1:17" ht="25.5" customHeight="1">
      <c r="A26" s="95" t="s">
        <v>29</v>
      </c>
      <c r="B26" s="96" t="s">
        <v>235</v>
      </c>
      <c r="C26" s="100">
        <v>0</v>
      </c>
      <c r="D26" s="100">
        <v>82556.55</v>
      </c>
      <c r="E26" s="100">
        <v>0</v>
      </c>
      <c r="F26" s="100">
        <v>0</v>
      </c>
      <c r="G26" s="100">
        <v>0</v>
      </c>
      <c r="H26" s="100">
        <v>0</v>
      </c>
      <c r="I26" s="100">
        <v>0</v>
      </c>
      <c r="J26" s="100">
        <v>0</v>
      </c>
      <c r="K26" s="100">
        <v>34749</v>
      </c>
      <c r="L26" s="100">
        <v>0</v>
      </c>
      <c r="M26" s="100">
        <v>0</v>
      </c>
      <c r="N26" s="100">
        <v>0</v>
      </c>
      <c r="O26" s="100">
        <v>117305.55</v>
      </c>
      <c r="Q26"/>
    </row>
    <row r="27" spans="1:17" ht="47.25" customHeight="1">
      <c r="A27" s="95" t="s">
        <v>0</v>
      </c>
      <c r="B27" s="96" t="s">
        <v>236</v>
      </c>
      <c r="C27" s="100">
        <v>0</v>
      </c>
      <c r="D27" s="100">
        <v>0</v>
      </c>
      <c r="E27" s="100">
        <v>0</v>
      </c>
      <c r="F27" s="100">
        <v>0</v>
      </c>
      <c r="G27" s="100">
        <v>0</v>
      </c>
      <c r="H27" s="100">
        <v>0</v>
      </c>
      <c r="I27" s="100">
        <v>0</v>
      </c>
      <c r="J27" s="100">
        <v>0</v>
      </c>
      <c r="K27" s="100">
        <v>0</v>
      </c>
      <c r="L27" s="100">
        <v>0</v>
      </c>
      <c r="M27" s="100">
        <v>0</v>
      </c>
      <c r="N27" s="100">
        <v>0</v>
      </c>
      <c r="O27" s="100">
        <v>0</v>
      </c>
      <c r="Q27"/>
    </row>
    <row r="28" spans="1:17" ht="47.25" customHeight="1">
      <c r="A28" s="95" t="s">
        <v>1</v>
      </c>
      <c r="B28" s="96" t="s">
        <v>237</v>
      </c>
      <c r="C28" s="100">
        <v>343213.48</v>
      </c>
      <c r="D28" s="100">
        <v>381533.71</v>
      </c>
      <c r="E28" s="100">
        <v>0</v>
      </c>
      <c r="F28" s="100">
        <v>0</v>
      </c>
      <c r="G28" s="100">
        <v>413617.7</v>
      </c>
      <c r="H28" s="100">
        <v>683939</v>
      </c>
      <c r="I28" s="100">
        <v>0</v>
      </c>
      <c r="J28" s="100">
        <v>382927.7</v>
      </c>
      <c r="K28" s="100">
        <v>125916.38</v>
      </c>
      <c r="L28" s="100">
        <v>385827.06</v>
      </c>
      <c r="M28" s="100">
        <v>161716.93</v>
      </c>
      <c r="N28" s="100">
        <v>1255981.17</v>
      </c>
      <c r="O28" s="100">
        <v>4134673.13</v>
      </c>
      <c r="Q28"/>
    </row>
    <row r="29" spans="1:17" ht="57.75" customHeight="1">
      <c r="A29" s="95" t="s">
        <v>2</v>
      </c>
      <c r="B29" s="96" t="s">
        <v>238</v>
      </c>
      <c r="C29" s="100">
        <v>0</v>
      </c>
      <c r="D29" s="100">
        <v>0</v>
      </c>
      <c r="E29" s="100">
        <v>0</v>
      </c>
      <c r="F29" s="100">
        <v>0</v>
      </c>
      <c r="G29" s="100">
        <v>0</v>
      </c>
      <c r="H29" s="100">
        <v>0</v>
      </c>
      <c r="I29" s="100">
        <v>0</v>
      </c>
      <c r="J29" s="100">
        <v>0</v>
      </c>
      <c r="K29" s="100">
        <v>0</v>
      </c>
      <c r="L29" s="100">
        <v>0</v>
      </c>
      <c r="M29" s="100">
        <v>0</v>
      </c>
      <c r="N29" s="100">
        <v>0</v>
      </c>
      <c r="O29" s="100">
        <v>0</v>
      </c>
      <c r="Q29"/>
    </row>
    <row r="30" spans="1:17" ht="25.5" customHeight="1">
      <c r="A30" s="95" t="s">
        <v>3</v>
      </c>
      <c r="B30" s="96" t="s">
        <v>239</v>
      </c>
      <c r="C30" s="100">
        <v>29421454.37</v>
      </c>
      <c r="D30" s="100">
        <v>7687069.86</v>
      </c>
      <c r="E30" s="100">
        <v>7312269.59</v>
      </c>
      <c r="F30" s="100">
        <v>221820.13</v>
      </c>
      <c r="G30" s="100">
        <v>3741258.55</v>
      </c>
      <c r="H30" s="100">
        <v>18638697.45</v>
      </c>
      <c r="I30" s="100">
        <v>21566078.73</v>
      </c>
      <c r="J30" s="100">
        <v>7146140.38</v>
      </c>
      <c r="K30" s="100">
        <v>888840.26</v>
      </c>
      <c r="L30" s="100">
        <v>2428512.1</v>
      </c>
      <c r="M30" s="100">
        <v>1269548.82</v>
      </c>
      <c r="N30" s="100">
        <v>577012.05</v>
      </c>
      <c r="O30" s="100">
        <v>100898702.29</v>
      </c>
      <c r="Q30"/>
    </row>
    <row r="31" spans="1:17" ht="26.25" customHeight="1">
      <c r="A31" s="95" t="s">
        <v>30</v>
      </c>
      <c r="B31" s="96" t="s">
        <v>240</v>
      </c>
      <c r="C31" s="100">
        <v>3180053.61</v>
      </c>
      <c r="D31" s="100">
        <v>218519.41</v>
      </c>
      <c r="E31" s="100">
        <v>14065089.81</v>
      </c>
      <c r="F31" s="100">
        <v>788404.42</v>
      </c>
      <c r="G31" s="100">
        <v>61535.84</v>
      </c>
      <c r="H31" s="100">
        <v>373003.96</v>
      </c>
      <c r="I31" s="100">
        <v>410263.75</v>
      </c>
      <c r="J31" s="100">
        <v>237005.46</v>
      </c>
      <c r="K31" s="100">
        <v>0</v>
      </c>
      <c r="L31" s="100">
        <v>117420.48</v>
      </c>
      <c r="M31" s="100">
        <v>1448351.45</v>
      </c>
      <c r="N31" s="100">
        <v>835604.93</v>
      </c>
      <c r="O31" s="100">
        <v>21735253.12</v>
      </c>
      <c r="Q31"/>
    </row>
    <row r="32" spans="1:17" ht="26.25" customHeight="1">
      <c r="A32" s="93" t="s">
        <v>118</v>
      </c>
      <c r="B32" s="94" t="s">
        <v>241</v>
      </c>
      <c r="C32" s="99">
        <v>6727647705.13</v>
      </c>
      <c r="D32" s="99">
        <v>7525131149.42</v>
      </c>
      <c r="E32" s="99">
        <v>36801364726.77</v>
      </c>
      <c r="F32" s="99">
        <v>10752076831.1</v>
      </c>
      <c r="G32" s="99">
        <v>8188087168.22</v>
      </c>
      <c r="H32" s="99">
        <v>13483263443.67</v>
      </c>
      <c r="I32" s="99">
        <v>41406033693.42</v>
      </c>
      <c r="J32" s="99">
        <v>7807059913.44</v>
      </c>
      <c r="K32" s="99">
        <v>2485870520.42</v>
      </c>
      <c r="L32" s="99">
        <v>7618541185.97</v>
      </c>
      <c r="M32" s="99">
        <v>3086405011.49</v>
      </c>
      <c r="N32" s="99">
        <v>21751490742.31</v>
      </c>
      <c r="O32" s="99">
        <v>167632972091.36</v>
      </c>
      <c r="Q32"/>
    </row>
    <row r="33" spans="1:17" ht="26.25" customHeight="1">
      <c r="A33" s="93" t="s">
        <v>119</v>
      </c>
      <c r="B33" s="94" t="s">
        <v>242</v>
      </c>
      <c r="C33" s="99">
        <v>1320666273.54</v>
      </c>
      <c r="D33" s="99">
        <v>1542099821.11</v>
      </c>
      <c r="E33" s="99">
        <v>4510996656.18</v>
      </c>
      <c r="F33" s="99">
        <v>3564013060.09</v>
      </c>
      <c r="G33" s="99">
        <v>2530297267.41</v>
      </c>
      <c r="H33" s="99">
        <v>1472570680.39</v>
      </c>
      <c r="I33" s="99">
        <v>8282100826.62</v>
      </c>
      <c r="J33" s="99">
        <v>1821327856.26</v>
      </c>
      <c r="K33" s="99">
        <v>406283402.3</v>
      </c>
      <c r="L33" s="99">
        <v>1858420645.47</v>
      </c>
      <c r="M33" s="99">
        <v>537574391.72</v>
      </c>
      <c r="N33" s="99">
        <v>3078445949.11</v>
      </c>
      <c r="O33" s="99">
        <v>30924796830.2</v>
      </c>
      <c r="Q33"/>
    </row>
    <row r="34" spans="1:17" ht="26.25" customHeight="1">
      <c r="A34" s="93" t="s">
        <v>120</v>
      </c>
      <c r="B34" s="94" t="s">
        <v>243</v>
      </c>
      <c r="C34" s="99">
        <v>-8267928.64</v>
      </c>
      <c r="D34" s="99">
        <v>-6523566.12</v>
      </c>
      <c r="E34" s="99">
        <v>-556298.04</v>
      </c>
      <c r="F34" s="99">
        <v>-2899994.53</v>
      </c>
      <c r="G34" s="99">
        <v>-2044969.69</v>
      </c>
      <c r="H34" s="99">
        <v>-11390915.86</v>
      </c>
      <c r="I34" s="99">
        <v>-33337813.15</v>
      </c>
      <c r="J34" s="99">
        <v>-5574508.29</v>
      </c>
      <c r="K34" s="99">
        <v>-2637511.3</v>
      </c>
      <c r="L34" s="99">
        <v>-5328202.02</v>
      </c>
      <c r="M34" s="99">
        <v>-3225467.89</v>
      </c>
      <c r="N34" s="99">
        <v>-26996322.56</v>
      </c>
      <c r="O34" s="99">
        <v>-108783498.09</v>
      </c>
      <c r="Q34"/>
    </row>
    <row r="35" spans="1:17" ht="26.25" customHeight="1">
      <c r="A35" s="93" t="s">
        <v>121</v>
      </c>
      <c r="B35" s="94" t="s">
        <v>244</v>
      </c>
      <c r="C35" s="99">
        <v>765025.26</v>
      </c>
      <c r="D35" s="99">
        <v>799633.45</v>
      </c>
      <c r="E35" s="99">
        <v>2683251.53</v>
      </c>
      <c r="F35" s="99">
        <v>2440444.95</v>
      </c>
      <c r="G35" s="99">
        <v>1856586.34</v>
      </c>
      <c r="H35" s="99">
        <v>3049246.84</v>
      </c>
      <c r="I35" s="99">
        <v>9345815.9</v>
      </c>
      <c r="J35" s="99">
        <v>860828.5</v>
      </c>
      <c r="K35" s="99">
        <v>227978.75</v>
      </c>
      <c r="L35" s="99">
        <v>889970.07</v>
      </c>
      <c r="M35" s="99">
        <v>282853.28</v>
      </c>
      <c r="N35" s="99">
        <v>1742627.29</v>
      </c>
      <c r="O35" s="99">
        <v>24944262.16</v>
      </c>
      <c r="Q35"/>
    </row>
    <row r="36" spans="1:17" ht="26.25" customHeight="1">
      <c r="A36" s="93" t="s">
        <v>122</v>
      </c>
      <c r="B36" s="94" t="s">
        <v>245</v>
      </c>
      <c r="C36" s="99">
        <v>0</v>
      </c>
      <c r="D36" s="99">
        <v>0</v>
      </c>
      <c r="E36" s="99">
        <v>0</v>
      </c>
      <c r="F36" s="99">
        <v>0</v>
      </c>
      <c r="G36" s="99">
        <v>0</v>
      </c>
      <c r="H36" s="99">
        <v>0</v>
      </c>
      <c r="I36" s="99">
        <v>0</v>
      </c>
      <c r="J36" s="99">
        <v>0</v>
      </c>
      <c r="K36" s="99">
        <v>0</v>
      </c>
      <c r="L36" s="99">
        <v>0</v>
      </c>
      <c r="M36" s="99">
        <v>0</v>
      </c>
      <c r="N36" s="99">
        <v>0</v>
      </c>
      <c r="O36" s="99">
        <v>0</v>
      </c>
      <c r="Q36"/>
    </row>
    <row r="37" spans="1:17" ht="37.5" customHeight="1">
      <c r="A37" s="93" t="s">
        <v>246</v>
      </c>
      <c r="B37" s="94" t="s">
        <v>247</v>
      </c>
      <c r="C37" s="99">
        <v>5414484334.97</v>
      </c>
      <c r="D37" s="99">
        <v>5988755260.98</v>
      </c>
      <c r="E37" s="99">
        <v>32288241117.1</v>
      </c>
      <c r="F37" s="99">
        <v>7188523320.59</v>
      </c>
      <c r="G37" s="99">
        <v>5657978284.16</v>
      </c>
      <c r="H37" s="99">
        <v>12019034432.3</v>
      </c>
      <c r="I37" s="99">
        <v>33147924864.05</v>
      </c>
      <c r="J37" s="99">
        <v>5990445736.97</v>
      </c>
      <c r="K37" s="99">
        <v>2081996650.67</v>
      </c>
      <c r="L37" s="99">
        <v>5764558772.45</v>
      </c>
      <c r="M37" s="99">
        <v>2551773234.38</v>
      </c>
      <c r="N37" s="99">
        <v>18698298488.47</v>
      </c>
      <c r="O37" s="99">
        <v>136792014497.09</v>
      </c>
      <c r="Q37"/>
    </row>
    <row r="38" spans="1:17" ht="36.75" customHeight="1">
      <c r="A38" s="95" t="s">
        <v>17</v>
      </c>
      <c r="B38" s="96" t="s">
        <v>248</v>
      </c>
      <c r="C38" s="100">
        <v>3042169738.2</v>
      </c>
      <c r="D38" s="100">
        <v>3127081409.93</v>
      </c>
      <c r="E38" s="100">
        <v>18492324690.88</v>
      </c>
      <c r="F38" s="100">
        <v>3906650082.14</v>
      </c>
      <c r="G38" s="100">
        <v>3217796876.14</v>
      </c>
      <c r="H38" s="100">
        <v>5822653389.62</v>
      </c>
      <c r="I38" s="100">
        <v>17937975925.2</v>
      </c>
      <c r="J38" s="100">
        <v>2879571699.16</v>
      </c>
      <c r="K38" s="100">
        <v>1098740641.27</v>
      </c>
      <c r="L38" s="100">
        <v>2856467000.56</v>
      </c>
      <c r="M38" s="100">
        <v>1341690134.35</v>
      </c>
      <c r="N38" s="100">
        <v>9196403638.51</v>
      </c>
      <c r="O38" s="100">
        <v>72919525225.96</v>
      </c>
      <c r="Q38"/>
    </row>
    <row r="39" spans="1:17" ht="47.25" customHeight="1">
      <c r="A39" s="95" t="s">
        <v>18</v>
      </c>
      <c r="B39" s="96" t="s">
        <v>249</v>
      </c>
      <c r="C39" s="100">
        <v>1387297964.76</v>
      </c>
      <c r="D39" s="100">
        <v>870982824.42</v>
      </c>
      <c r="E39" s="100">
        <v>3532475711.21</v>
      </c>
      <c r="F39" s="100">
        <v>824012490.8</v>
      </c>
      <c r="G39" s="100">
        <v>732328778.39</v>
      </c>
      <c r="H39" s="100">
        <v>2509424858.47</v>
      </c>
      <c r="I39" s="100">
        <v>3909188848.52</v>
      </c>
      <c r="J39" s="100">
        <v>909224561.86</v>
      </c>
      <c r="K39" s="100">
        <v>383958948.22</v>
      </c>
      <c r="L39" s="100">
        <v>965179500.79</v>
      </c>
      <c r="M39" s="100">
        <v>486559415.68</v>
      </c>
      <c r="N39" s="100">
        <v>3420969432.14</v>
      </c>
      <c r="O39" s="100">
        <v>19931603335.26</v>
      </c>
      <c r="Q39"/>
    </row>
    <row r="40" spans="1:17" ht="37.5" customHeight="1">
      <c r="A40" s="95" t="s">
        <v>22</v>
      </c>
      <c r="B40" s="96" t="s">
        <v>250</v>
      </c>
      <c r="C40" s="100">
        <v>985016632.01</v>
      </c>
      <c r="D40" s="100">
        <v>1990691026.63</v>
      </c>
      <c r="E40" s="100">
        <v>10263440715.01</v>
      </c>
      <c r="F40" s="100">
        <v>2457860747.65</v>
      </c>
      <c r="G40" s="100">
        <v>1707852629.63</v>
      </c>
      <c r="H40" s="100">
        <v>3686956184.21</v>
      </c>
      <c r="I40" s="100">
        <v>11300760090.33</v>
      </c>
      <c r="J40" s="100">
        <v>2201649475.95</v>
      </c>
      <c r="K40" s="100">
        <v>599297061.18</v>
      </c>
      <c r="L40" s="100">
        <v>1887452852.88</v>
      </c>
      <c r="M40" s="100">
        <v>723523684.35</v>
      </c>
      <c r="N40" s="100">
        <v>6080925417.82</v>
      </c>
      <c r="O40" s="100">
        <v>43885426517.65</v>
      </c>
      <c r="Q40"/>
    </row>
    <row r="41" spans="1:17" ht="47.25" customHeight="1">
      <c r="A41" s="95" t="s">
        <v>27</v>
      </c>
      <c r="B41" s="96" t="s">
        <v>251</v>
      </c>
      <c r="C41" s="100">
        <v>0</v>
      </c>
      <c r="D41" s="100">
        <v>0</v>
      </c>
      <c r="E41" s="100">
        <v>0</v>
      </c>
      <c r="F41" s="100">
        <v>0</v>
      </c>
      <c r="G41" s="100">
        <v>0</v>
      </c>
      <c r="H41" s="100">
        <v>0</v>
      </c>
      <c r="I41" s="100">
        <v>0</v>
      </c>
      <c r="J41" s="100">
        <v>0</v>
      </c>
      <c r="K41" s="100">
        <v>0</v>
      </c>
      <c r="L41" s="100">
        <v>55459418.22</v>
      </c>
      <c r="M41" s="100">
        <v>0</v>
      </c>
      <c r="N41" s="100">
        <v>0</v>
      </c>
      <c r="O41" s="100">
        <v>55459418.22</v>
      </c>
      <c r="Q41"/>
    </row>
    <row r="42" spans="1:17" ht="45.75" customHeight="1">
      <c r="A42" s="93" t="s">
        <v>252</v>
      </c>
      <c r="B42" s="94" t="s">
        <v>253</v>
      </c>
      <c r="C42" s="99">
        <v>6727647705.13</v>
      </c>
      <c r="D42" s="99">
        <v>7525131149.42</v>
      </c>
      <c r="E42" s="99">
        <v>36801364726.77</v>
      </c>
      <c r="F42" s="99">
        <v>10752076831.1</v>
      </c>
      <c r="G42" s="99">
        <v>8188087168.22</v>
      </c>
      <c r="H42" s="99">
        <v>13483263443.67</v>
      </c>
      <c r="I42" s="99">
        <v>41406033693.42</v>
      </c>
      <c r="J42" s="99">
        <v>7807059913.44</v>
      </c>
      <c r="K42" s="99">
        <v>2485870520.42</v>
      </c>
      <c r="L42" s="99">
        <v>7618541185.97</v>
      </c>
      <c r="M42" s="99">
        <v>3086405011.49</v>
      </c>
      <c r="N42" s="99">
        <v>21751490742.31</v>
      </c>
      <c r="O42" s="99">
        <v>167632972091.36</v>
      </c>
      <c r="Q42"/>
    </row>
    <row r="43" spans="1:16" ht="12.75">
      <c r="A43" s="18"/>
      <c r="B43" s="18"/>
      <c r="C43" s="18"/>
      <c r="D43" s="18"/>
      <c r="E43" s="18"/>
      <c r="F43" s="18"/>
      <c r="G43" s="18"/>
      <c r="H43" s="18"/>
      <c r="I43" s="18"/>
      <c r="J43" s="18"/>
      <c r="K43" s="18"/>
      <c r="L43" s="18"/>
      <c r="M43" s="18"/>
      <c r="N43" s="18"/>
      <c r="O43" s="18"/>
      <c r="P43" s="18"/>
    </row>
    <row r="44" spans="1:16" ht="12.75">
      <c r="A44" s="20" t="s">
        <v>52</v>
      </c>
      <c r="B44" s="18"/>
      <c r="C44" s="18"/>
      <c r="D44" s="18"/>
      <c r="E44" s="18"/>
      <c r="F44" s="18"/>
      <c r="G44" s="18"/>
      <c r="H44" s="18"/>
      <c r="I44" s="18"/>
      <c r="J44" s="18"/>
      <c r="K44" s="18"/>
      <c r="L44" s="18"/>
      <c r="M44" s="18"/>
      <c r="N44" s="18"/>
      <c r="O44" s="18"/>
      <c r="P44" s="18"/>
    </row>
    <row r="45" spans="1:15" ht="12.75">
      <c r="A45" s="18"/>
      <c r="B45" s="18"/>
      <c r="C45" s="18"/>
      <c r="D45" s="18"/>
      <c r="E45" s="18"/>
      <c r="F45" s="18"/>
      <c r="G45" s="18"/>
      <c r="H45" s="18"/>
      <c r="I45" s="18"/>
      <c r="J45" s="18"/>
      <c r="K45" s="18"/>
      <c r="L45" s="18"/>
      <c r="M45" s="18"/>
      <c r="N45" s="18"/>
      <c r="O45" s="18"/>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16"/>
  <dimension ref="A1:Q40"/>
  <sheetViews>
    <sheetView showGridLines="0" zoomScalePageLayoutView="0" workbookViewId="0" topLeftCell="A1">
      <selection activeCell="A43" sqref="A43"/>
    </sheetView>
  </sheetViews>
  <sheetFormatPr defaultColWidth="9.140625" defaultRowHeight="12.75"/>
  <cols>
    <col min="1" max="1" width="5.140625" style="0" customWidth="1"/>
    <col min="2" max="2" width="40.7109375" style="0" customWidth="1"/>
    <col min="3" max="15" width="21.8515625" style="0" customWidth="1"/>
    <col min="16" max="16" width="21.7109375" style="0" customWidth="1"/>
    <col min="17" max="17" width="16.7109375" style="18" customWidth="1"/>
  </cols>
  <sheetData>
    <row r="1" spans="1:17" ht="19.5" customHeight="1">
      <c r="A1" s="25" t="s">
        <v>34</v>
      </c>
      <c r="B1" s="31"/>
      <c r="C1" s="52"/>
      <c r="D1" s="52"/>
      <c r="E1" s="52"/>
      <c r="F1" s="52"/>
      <c r="G1" s="52"/>
      <c r="H1" s="52"/>
      <c r="I1" s="52"/>
      <c r="J1" s="52"/>
      <c r="K1" s="52"/>
      <c r="L1" s="52"/>
      <c r="M1" s="52"/>
      <c r="N1" s="52"/>
      <c r="O1" s="52"/>
      <c r="Q1"/>
    </row>
    <row r="2" spans="1:17" s="28" customFormat="1" ht="19.5" customHeight="1">
      <c r="A2" s="32" t="s">
        <v>35</v>
      </c>
      <c r="B2" s="33"/>
      <c r="C2" s="89"/>
      <c r="D2" s="89"/>
      <c r="E2" s="89"/>
      <c r="F2" s="89"/>
      <c r="G2" s="89"/>
      <c r="H2" s="89"/>
      <c r="I2" s="89"/>
      <c r="J2" s="89"/>
      <c r="K2" s="89"/>
      <c r="L2" s="89"/>
      <c r="M2" s="89"/>
      <c r="N2" s="89"/>
      <c r="O2" s="89"/>
      <c r="P2"/>
      <c r="Q2"/>
    </row>
    <row r="3" spans="1:17" s="28" customFormat="1" ht="19.5" customHeight="1">
      <c r="A3" s="102" t="s">
        <v>483</v>
      </c>
      <c r="B3" s="33"/>
      <c r="C3" s="89"/>
      <c r="D3" s="89"/>
      <c r="E3" s="89"/>
      <c r="F3" s="89"/>
      <c r="G3" s="89"/>
      <c r="H3" s="89"/>
      <c r="I3" s="89"/>
      <c r="J3" s="89"/>
      <c r="K3" s="89"/>
      <c r="L3" s="89"/>
      <c r="M3" s="89"/>
      <c r="N3" s="89"/>
      <c r="O3" s="89"/>
      <c r="P3"/>
      <c r="Q3"/>
    </row>
    <row r="4" spans="1:17" s="28" customFormat="1" ht="4.5" customHeight="1">
      <c r="A4" s="103"/>
      <c r="B4" s="35"/>
      <c r="C4" s="90" t="s">
        <v>68</v>
      </c>
      <c r="D4" s="90" t="s">
        <v>70</v>
      </c>
      <c r="E4" s="90" t="s">
        <v>72</v>
      </c>
      <c r="F4" s="90" t="s">
        <v>74</v>
      </c>
      <c r="G4" s="90" t="s">
        <v>77</v>
      </c>
      <c r="H4" s="90" t="s">
        <v>430</v>
      </c>
      <c r="I4" s="90" t="s">
        <v>469</v>
      </c>
      <c r="J4" s="90" t="s">
        <v>79</v>
      </c>
      <c r="K4" s="90" t="s">
        <v>81</v>
      </c>
      <c r="L4" s="90" t="s">
        <v>124</v>
      </c>
      <c r="M4" s="90" t="s">
        <v>83</v>
      </c>
      <c r="N4" s="90" t="s">
        <v>85</v>
      </c>
      <c r="O4" s="90"/>
      <c r="P4"/>
      <c r="Q4"/>
    </row>
    <row r="5" spans="1:17" ht="26.25" customHeight="1">
      <c r="A5" s="262" t="s">
        <v>36</v>
      </c>
      <c r="B5" s="263"/>
      <c r="C5" s="91" t="s">
        <v>69</v>
      </c>
      <c r="D5" s="91" t="s">
        <v>71</v>
      </c>
      <c r="E5" s="91" t="s">
        <v>73</v>
      </c>
      <c r="F5" s="91" t="s">
        <v>75</v>
      </c>
      <c r="G5" s="91" t="s">
        <v>78</v>
      </c>
      <c r="H5" s="91" t="s">
        <v>468</v>
      </c>
      <c r="I5" s="91" t="s">
        <v>467</v>
      </c>
      <c r="J5" s="91" t="s">
        <v>80</v>
      </c>
      <c r="K5" s="91" t="s">
        <v>82</v>
      </c>
      <c r="L5" s="91" t="s">
        <v>76</v>
      </c>
      <c r="M5" s="91" t="s">
        <v>84</v>
      </c>
      <c r="N5" s="91" t="s">
        <v>86</v>
      </c>
      <c r="O5" s="91" t="s">
        <v>58</v>
      </c>
      <c r="Q5"/>
    </row>
    <row r="6" spans="1:17" ht="26.25" customHeight="1">
      <c r="A6" s="93" t="s">
        <v>134</v>
      </c>
      <c r="B6" s="94" t="s">
        <v>254</v>
      </c>
      <c r="C6" s="99">
        <v>15439673.06</v>
      </c>
      <c r="D6" s="99">
        <v>20492661.51</v>
      </c>
      <c r="E6" s="99">
        <v>37715586.46</v>
      </c>
      <c r="F6" s="99">
        <v>24773641.49</v>
      </c>
      <c r="G6" s="99">
        <v>9635246.34</v>
      </c>
      <c r="H6" s="99">
        <v>20032206.55</v>
      </c>
      <c r="I6" s="99">
        <v>60328631.22</v>
      </c>
      <c r="J6" s="99">
        <v>10721208.76</v>
      </c>
      <c r="K6" s="99">
        <v>3237035.46</v>
      </c>
      <c r="L6" s="99">
        <v>12878878.77</v>
      </c>
      <c r="M6" s="99">
        <v>4142628.42</v>
      </c>
      <c r="N6" s="99">
        <v>21796797.94</v>
      </c>
      <c r="O6" s="99">
        <v>241194195.98</v>
      </c>
      <c r="Q6"/>
    </row>
    <row r="7" spans="1:17" ht="26.25" customHeight="1">
      <c r="A7" s="95" t="s">
        <v>17</v>
      </c>
      <c r="B7" s="96" t="s">
        <v>255</v>
      </c>
      <c r="C7" s="100">
        <v>13600217.67</v>
      </c>
      <c r="D7" s="100">
        <v>17564705.32</v>
      </c>
      <c r="E7" s="100">
        <v>35230403.44</v>
      </c>
      <c r="F7" s="100">
        <v>14969849.4</v>
      </c>
      <c r="G7" s="100">
        <v>9528050.09</v>
      </c>
      <c r="H7" s="100">
        <v>19493537.51</v>
      </c>
      <c r="I7" s="100">
        <v>56029435.77</v>
      </c>
      <c r="J7" s="100">
        <v>10395290.4</v>
      </c>
      <c r="K7" s="100">
        <v>2635903.6</v>
      </c>
      <c r="L7" s="100">
        <v>9435542.71</v>
      </c>
      <c r="M7" s="100">
        <v>4128355.58</v>
      </c>
      <c r="N7" s="100">
        <v>21709525.57</v>
      </c>
      <c r="O7" s="100">
        <v>214720817.06</v>
      </c>
      <c r="Q7"/>
    </row>
    <row r="8" spans="1:17" ht="26.25" customHeight="1">
      <c r="A8" s="97" t="s">
        <v>19</v>
      </c>
      <c r="B8" s="98" t="s">
        <v>256</v>
      </c>
      <c r="C8" s="101">
        <v>4369187.49</v>
      </c>
      <c r="D8" s="101">
        <v>4308894.48</v>
      </c>
      <c r="E8" s="101">
        <v>6376183.19</v>
      </c>
      <c r="F8" s="101">
        <v>5150341.45</v>
      </c>
      <c r="G8" s="101">
        <v>2471622.63</v>
      </c>
      <c r="H8" s="101">
        <v>7930793.35</v>
      </c>
      <c r="I8" s="101">
        <v>13939539.94</v>
      </c>
      <c r="J8" s="101">
        <v>2695183.62</v>
      </c>
      <c r="K8" s="101">
        <v>598947.75</v>
      </c>
      <c r="L8" s="101">
        <v>4090234.73</v>
      </c>
      <c r="M8" s="101">
        <v>586672.88</v>
      </c>
      <c r="N8" s="101">
        <v>6085438.19</v>
      </c>
      <c r="O8" s="101">
        <v>58603039.7</v>
      </c>
      <c r="Q8"/>
    </row>
    <row r="9" spans="1:17" ht="25.5" customHeight="1">
      <c r="A9" s="97" t="s">
        <v>20</v>
      </c>
      <c r="B9" s="98" t="s">
        <v>257</v>
      </c>
      <c r="C9" s="101">
        <v>8732496.9</v>
      </c>
      <c r="D9" s="101">
        <v>12832708.96</v>
      </c>
      <c r="E9" s="101">
        <v>19998065.98</v>
      </c>
      <c r="F9" s="101">
        <v>6008884.6</v>
      </c>
      <c r="G9" s="101">
        <v>4839109.35</v>
      </c>
      <c r="H9" s="101">
        <v>7293512.44</v>
      </c>
      <c r="I9" s="101">
        <v>30289142.58</v>
      </c>
      <c r="J9" s="101">
        <v>7166278.18</v>
      </c>
      <c r="K9" s="101">
        <v>1205225.65</v>
      </c>
      <c r="L9" s="101">
        <v>1222242.8</v>
      </c>
      <c r="M9" s="101">
        <v>2956818.6</v>
      </c>
      <c r="N9" s="101">
        <v>12137662.56</v>
      </c>
      <c r="O9" s="101">
        <v>114682148.6</v>
      </c>
      <c r="Q9"/>
    </row>
    <row r="10" spans="1:17" ht="37.5" customHeight="1">
      <c r="A10" s="97" t="s">
        <v>21</v>
      </c>
      <c r="B10" s="98" t="s">
        <v>258</v>
      </c>
      <c r="C10" s="101">
        <v>498533.28</v>
      </c>
      <c r="D10" s="101">
        <v>393491.88</v>
      </c>
      <c r="E10" s="101">
        <v>7942430.52</v>
      </c>
      <c r="F10" s="101">
        <v>3810623.35</v>
      </c>
      <c r="G10" s="101">
        <v>2217318.11</v>
      </c>
      <c r="H10" s="101">
        <v>4269231.72</v>
      </c>
      <c r="I10" s="101">
        <v>11800753.25</v>
      </c>
      <c r="J10" s="101">
        <v>533828.6</v>
      </c>
      <c r="K10" s="101">
        <v>735332.1</v>
      </c>
      <c r="L10" s="101">
        <v>4123065.18</v>
      </c>
      <c r="M10" s="101">
        <v>584864.1</v>
      </c>
      <c r="N10" s="101">
        <v>3486424.82</v>
      </c>
      <c r="O10" s="101">
        <v>40395896.91</v>
      </c>
      <c r="Q10"/>
    </row>
    <row r="11" spans="1:17" ht="26.25" customHeight="1">
      <c r="A11" s="97" t="s">
        <v>23</v>
      </c>
      <c r="B11" s="98" t="s">
        <v>259</v>
      </c>
      <c r="C11" s="101">
        <v>0</v>
      </c>
      <c r="D11" s="101">
        <v>0</v>
      </c>
      <c r="E11" s="101">
        <v>0</v>
      </c>
      <c r="F11" s="101">
        <v>0</v>
      </c>
      <c r="G11" s="101">
        <v>0</v>
      </c>
      <c r="H11" s="101">
        <v>0</v>
      </c>
      <c r="I11" s="101">
        <v>0</v>
      </c>
      <c r="J11" s="101">
        <v>0</v>
      </c>
      <c r="K11" s="101">
        <v>0</v>
      </c>
      <c r="L11" s="101">
        <v>0</v>
      </c>
      <c r="M11" s="101">
        <v>0</v>
      </c>
      <c r="N11" s="101">
        <v>0</v>
      </c>
      <c r="O11" s="101">
        <v>0</v>
      </c>
      <c r="Q11"/>
    </row>
    <row r="12" spans="1:17" ht="58.5" customHeight="1">
      <c r="A12" s="97" t="s">
        <v>24</v>
      </c>
      <c r="B12" s="98" t="s">
        <v>260</v>
      </c>
      <c r="C12" s="101">
        <v>0</v>
      </c>
      <c r="D12" s="101">
        <v>0</v>
      </c>
      <c r="E12" s="101">
        <v>913723.75</v>
      </c>
      <c r="F12" s="101">
        <v>0</v>
      </c>
      <c r="G12" s="101">
        <v>0</v>
      </c>
      <c r="H12" s="101">
        <v>0</v>
      </c>
      <c r="I12" s="101">
        <v>0</v>
      </c>
      <c r="J12" s="101">
        <v>0</v>
      </c>
      <c r="K12" s="101">
        <v>96398.1</v>
      </c>
      <c r="L12" s="101">
        <v>0</v>
      </c>
      <c r="M12" s="101">
        <v>0</v>
      </c>
      <c r="N12" s="101">
        <v>0</v>
      </c>
      <c r="O12" s="101">
        <v>1010121.85</v>
      </c>
      <c r="Q12"/>
    </row>
    <row r="13" spans="1:17" ht="36.75" customHeight="1">
      <c r="A13" s="97" t="s">
        <v>25</v>
      </c>
      <c r="B13" s="98" t="s">
        <v>261</v>
      </c>
      <c r="C13" s="101">
        <v>0</v>
      </c>
      <c r="D13" s="101">
        <v>0</v>
      </c>
      <c r="E13" s="101">
        <v>0</v>
      </c>
      <c r="F13" s="101">
        <v>0</v>
      </c>
      <c r="G13" s="101">
        <v>0</v>
      </c>
      <c r="H13" s="101">
        <v>0</v>
      </c>
      <c r="I13" s="101">
        <v>0</v>
      </c>
      <c r="J13" s="101">
        <v>0</v>
      </c>
      <c r="K13" s="101">
        <v>0</v>
      </c>
      <c r="L13" s="101">
        <v>0</v>
      </c>
      <c r="M13" s="101">
        <v>0</v>
      </c>
      <c r="N13" s="101">
        <v>0</v>
      </c>
      <c r="O13" s="101">
        <v>0</v>
      </c>
      <c r="Q13"/>
    </row>
    <row r="14" spans="1:17" ht="37.5" customHeight="1">
      <c r="A14" s="97" t="s">
        <v>26</v>
      </c>
      <c r="B14" s="98" t="s">
        <v>262</v>
      </c>
      <c r="C14" s="101">
        <v>0</v>
      </c>
      <c r="D14" s="101">
        <v>0</v>
      </c>
      <c r="E14" s="101">
        <v>0</v>
      </c>
      <c r="F14" s="101">
        <v>0</v>
      </c>
      <c r="G14" s="101">
        <v>0</v>
      </c>
      <c r="H14" s="101">
        <v>0</v>
      </c>
      <c r="I14" s="101">
        <v>0</v>
      </c>
      <c r="J14" s="101">
        <v>0</v>
      </c>
      <c r="K14" s="101">
        <v>0</v>
      </c>
      <c r="L14" s="101">
        <v>0</v>
      </c>
      <c r="M14" s="101">
        <v>0</v>
      </c>
      <c r="N14" s="101">
        <v>0</v>
      </c>
      <c r="O14" s="101">
        <v>0</v>
      </c>
      <c r="Q14"/>
    </row>
    <row r="15" spans="1:17" ht="25.5" customHeight="1">
      <c r="A15" s="97" t="s">
        <v>37</v>
      </c>
      <c r="B15" s="98" t="s">
        <v>263</v>
      </c>
      <c r="C15" s="101">
        <v>0</v>
      </c>
      <c r="D15" s="101">
        <v>29610</v>
      </c>
      <c r="E15" s="101">
        <v>0</v>
      </c>
      <c r="F15" s="101">
        <v>0</v>
      </c>
      <c r="G15" s="101">
        <v>0</v>
      </c>
      <c r="H15" s="101">
        <v>0</v>
      </c>
      <c r="I15" s="101">
        <v>0</v>
      </c>
      <c r="J15" s="101">
        <v>0</v>
      </c>
      <c r="K15" s="101">
        <v>0</v>
      </c>
      <c r="L15" s="101">
        <v>0</v>
      </c>
      <c r="M15" s="101">
        <v>0</v>
      </c>
      <c r="N15" s="101">
        <v>0</v>
      </c>
      <c r="O15" s="101">
        <v>29610</v>
      </c>
      <c r="Q15"/>
    </row>
    <row r="16" spans="1:17" ht="37.5" customHeight="1">
      <c r="A16" s="95" t="s">
        <v>18</v>
      </c>
      <c r="B16" s="96" t="s">
        <v>264</v>
      </c>
      <c r="C16" s="100">
        <v>0</v>
      </c>
      <c r="D16" s="100">
        <v>21245.62</v>
      </c>
      <c r="E16" s="100">
        <v>1435839.41</v>
      </c>
      <c r="F16" s="100">
        <v>62612.65</v>
      </c>
      <c r="G16" s="100">
        <v>13484.31</v>
      </c>
      <c r="H16" s="100">
        <v>15538.39</v>
      </c>
      <c r="I16" s="100">
        <v>133063.5</v>
      </c>
      <c r="J16" s="100">
        <v>23435.3</v>
      </c>
      <c r="K16" s="100">
        <v>2027.56</v>
      </c>
      <c r="L16" s="100">
        <v>5847.02</v>
      </c>
      <c r="M16" s="100">
        <v>3839.08</v>
      </c>
      <c r="N16" s="100">
        <v>42031.71</v>
      </c>
      <c r="O16" s="100">
        <v>1758964.55</v>
      </c>
      <c r="Q16"/>
    </row>
    <row r="17" spans="1:17" ht="26.25" customHeight="1">
      <c r="A17" s="95" t="s">
        <v>22</v>
      </c>
      <c r="B17" s="96" t="s">
        <v>265</v>
      </c>
      <c r="C17" s="100">
        <v>1837115.23</v>
      </c>
      <c r="D17" s="100">
        <v>2906710.57</v>
      </c>
      <c r="E17" s="100">
        <v>1045835.8</v>
      </c>
      <c r="F17" s="100">
        <v>5028248.34</v>
      </c>
      <c r="G17" s="100">
        <v>93711.94</v>
      </c>
      <c r="H17" s="100">
        <v>523097.64</v>
      </c>
      <c r="I17" s="100">
        <v>4159804.9</v>
      </c>
      <c r="J17" s="100">
        <v>278670.25</v>
      </c>
      <c r="K17" s="100">
        <v>598803.3</v>
      </c>
      <c r="L17" s="100">
        <v>161720.46</v>
      </c>
      <c r="M17" s="100">
        <v>10404.73</v>
      </c>
      <c r="N17" s="100">
        <v>40508.33</v>
      </c>
      <c r="O17" s="100">
        <v>16684631.49</v>
      </c>
      <c r="Q17"/>
    </row>
    <row r="18" spans="1:17" ht="26.25" customHeight="1">
      <c r="A18" s="95" t="s">
        <v>27</v>
      </c>
      <c r="B18" s="96" t="s">
        <v>266</v>
      </c>
      <c r="C18" s="100">
        <v>2340.16</v>
      </c>
      <c r="D18" s="100">
        <v>0</v>
      </c>
      <c r="E18" s="100">
        <v>3507.81</v>
      </c>
      <c r="F18" s="100">
        <v>4712931.1</v>
      </c>
      <c r="G18" s="100">
        <v>0</v>
      </c>
      <c r="H18" s="100">
        <v>33.01</v>
      </c>
      <c r="I18" s="100">
        <v>6327.05</v>
      </c>
      <c r="J18" s="100">
        <v>23812.81</v>
      </c>
      <c r="K18" s="100">
        <v>301</v>
      </c>
      <c r="L18" s="100">
        <v>3275768.58</v>
      </c>
      <c r="M18" s="100">
        <v>29.03</v>
      </c>
      <c r="N18" s="100">
        <v>4732.33</v>
      </c>
      <c r="O18" s="100">
        <v>8029782.88</v>
      </c>
      <c r="Q18"/>
    </row>
    <row r="19" spans="1:17" ht="26.25" customHeight="1">
      <c r="A19" s="93" t="s">
        <v>28</v>
      </c>
      <c r="B19" s="94" t="s">
        <v>267</v>
      </c>
      <c r="C19" s="99">
        <v>14720983.4</v>
      </c>
      <c r="D19" s="99">
        <v>12957118.01</v>
      </c>
      <c r="E19" s="99">
        <v>49069231.68</v>
      </c>
      <c r="F19" s="99">
        <v>26552491.18</v>
      </c>
      <c r="G19" s="99">
        <v>12765504.7</v>
      </c>
      <c r="H19" s="99">
        <v>23126625.24</v>
      </c>
      <c r="I19" s="99">
        <v>58621623.75</v>
      </c>
      <c r="J19" s="99">
        <v>12636675.24</v>
      </c>
      <c r="K19" s="99">
        <v>4509810.94</v>
      </c>
      <c r="L19" s="99">
        <v>12181471.42</v>
      </c>
      <c r="M19" s="99">
        <v>4749824.68</v>
      </c>
      <c r="N19" s="99">
        <v>33105240.78</v>
      </c>
      <c r="O19" s="99">
        <v>264996601.02</v>
      </c>
      <c r="Q19"/>
    </row>
    <row r="20" spans="1:17" ht="26.25" customHeight="1">
      <c r="A20" s="95" t="s">
        <v>17</v>
      </c>
      <c r="B20" s="96" t="s">
        <v>268</v>
      </c>
      <c r="C20" s="100">
        <v>9016083.05</v>
      </c>
      <c r="D20" s="100">
        <v>9955603.4</v>
      </c>
      <c r="E20" s="100">
        <v>40175752.74</v>
      </c>
      <c r="F20" s="100">
        <v>13818980.96</v>
      </c>
      <c r="G20" s="100">
        <v>10783621.27</v>
      </c>
      <c r="H20" s="100">
        <v>16947333.37</v>
      </c>
      <c r="I20" s="100">
        <v>43305942.7</v>
      </c>
      <c r="J20" s="100">
        <v>10320243.52</v>
      </c>
      <c r="K20" s="100">
        <v>3276553.58</v>
      </c>
      <c r="L20" s="100">
        <v>10045545.31</v>
      </c>
      <c r="M20" s="100">
        <v>4075400.57</v>
      </c>
      <c r="N20" s="100">
        <v>26424564.71</v>
      </c>
      <c r="O20" s="100">
        <v>198145625.18</v>
      </c>
      <c r="Q20"/>
    </row>
    <row r="21" spans="1:17" ht="26.25" customHeight="1">
      <c r="A21" s="95" t="s">
        <v>18</v>
      </c>
      <c r="B21" s="96" t="s">
        <v>269</v>
      </c>
      <c r="C21" s="100">
        <v>1002667.3</v>
      </c>
      <c r="D21" s="100">
        <v>1106178.11</v>
      </c>
      <c r="E21" s="100">
        <v>5395579.57</v>
      </c>
      <c r="F21" s="100">
        <v>1577372.66</v>
      </c>
      <c r="G21" s="100">
        <v>1200967.58</v>
      </c>
      <c r="H21" s="100">
        <v>1975196.12</v>
      </c>
      <c r="I21" s="100">
        <v>6055639.68</v>
      </c>
      <c r="J21" s="100">
        <v>1146734.04</v>
      </c>
      <c r="K21" s="100">
        <v>364494.36</v>
      </c>
      <c r="L21" s="100">
        <v>1117075.84</v>
      </c>
      <c r="M21" s="100">
        <v>453469.67</v>
      </c>
      <c r="N21" s="100">
        <v>3191359.92</v>
      </c>
      <c r="O21" s="100">
        <v>24586734.85</v>
      </c>
      <c r="Q21"/>
    </row>
    <row r="22" spans="1:17" ht="26.25" customHeight="1">
      <c r="A22" s="95" t="s">
        <v>22</v>
      </c>
      <c r="B22" s="96" t="s">
        <v>270</v>
      </c>
      <c r="C22" s="100">
        <v>281058.45</v>
      </c>
      <c r="D22" s="100">
        <v>254207.03</v>
      </c>
      <c r="E22" s="100">
        <v>1077479.72</v>
      </c>
      <c r="F22" s="100">
        <v>359104.72</v>
      </c>
      <c r="G22" s="100">
        <v>185161.54</v>
      </c>
      <c r="H22" s="100">
        <v>479860.08</v>
      </c>
      <c r="I22" s="100">
        <v>1254627.96</v>
      </c>
      <c r="J22" s="100">
        <v>329731.75</v>
      </c>
      <c r="K22" s="100">
        <v>124658.32</v>
      </c>
      <c r="L22" s="100">
        <v>307230.53</v>
      </c>
      <c r="M22" s="100">
        <v>116079.49</v>
      </c>
      <c r="N22" s="100">
        <v>1703768.38</v>
      </c>
      <c r="O22" s="100">
        <v>6472967.97</v>
      </c>
      <c r="Q22"/>
    </row>
    <row r="23" spans="1:17" ht="26.25" customHeight="1">
      <c r="A23" s="95" t="s">
        <v>27</v>
      </c>
      <c r="B23" s="96" t="s">
        <v>271</v>
      </c>
      <c r="C23" s="100">
        <v>11731.07</v>
      </c>
      <c r="D23" s="100">
        <v>0</v>
      </c>
      <c r="E23" s="100">
        <v>21626.49</v>
      </c>
      <c r="F23" s="100">
        <v>21150.47</v>
      </c>
      <c r="G23" s="100">
        <v>0</v>
      </c>
      <c r="H23" s="100">
        <v>44133.03</v>
      </c>
      <c r="I23" s="100">
        <v>0</v>
      </c>
      <c r="J23" s="100">
        <v>0</v>
      </c>
      <c r="K23" s="100">
        <v>0</v>
      </c>
      <c r="L23" s="100">
        <v>0</v>
      </c>
      <c r="M23" s="100">
        <v>0</v>
      </c>
      <c r="N23" s="100">
        <v>0</v>
      </c>
      <c r="O23" s="100">
        <v>98641.06</v>
      </c>
      <c r="Q23"/>
    </row>
    <row r="24" spans="1:17" ht="57.75" customHeight="1">
      <c r="A24" s="97" t="s">
        <v>19</v>
      </c>
      <c r="B24" s="98" t="s">
        <v>272</v>
      </c>
      <c r="C24" s="101">
        <v>11731.07</v>
      </c>
      <c r="D24" s="101">
        <v>0</v>
      </c>
      <c r="E24" s="101">
        <v>21626.49</v>
      </c>
      <c r="F24" s="101">
        <v>21150.47</v>
      </c>
      <c r="G24" s="101">
        <v>0</v>
      </c>
      <c r="H24" s="101">
        <v>44133.03</v>
      </c>
      <c r="I24" s="101">
        <v>0</v>
      </c>
      <c r="J24" s="101">
        <v>0</v>
      </c>
      <c r="K24" s="101">
        <v>0</v>
      </c>
      <c r="L24" s="101">
        <v>0</v>
      </c>
      <c r="M24" s="101">
        <v>0</v>
      </c>
      <c r="N24" s="101">
        <v>0</v>
      </c>
      <c r="O24" s="101">
        <v>98641.06</v>
      </c>
      <c r="Q24"/>
    </row>
    <row r="25" spans="1:17" ht="26.25" customHeight="1">
      <c r="A25" s="97" t="s">
        <v>20</v>
      </c>
      <c r="B25" s="98" t="s">
        <v>273</v>
      </c>
      <c r="C25" s="101">
        <v>0</v>
      </c>
      <c r="D25" s="101">
        <v>0</v>
      </c>
      <c r="E25" s="101">
        <v>0</v>
      </c>
      <c r="F25" s="101">
        <v>0</v>
      </c>
      <c r="G25" s="101">
        <v>0</v>
      </c>
      <c r="H25" s="101">
        <v>0</v>
      </c>
      <c r="I25" s="101">
        <v>0</v>
      </c>
      <c r="J25" s="101">
        <v>0</v>
      </c>
      <c r="K25" s="101">
        <v>0</v>
      </c>
      <c r="L25" s="101">
        <v>0</v>
      </c>
      <c r="M25" s="101">
        <v>0</v>
      </c>
      <c r="N25" s="101">
        <v>0</v>
      </c>
      <c r="O25" s="101">
        <v>0</v>
      </c>
      <c r="Q25"/>
    </row>
    <row r="26" spans="1:17" ht="26.25" customHeight="1">
      <c r="A26" s="95" t="s">
        <v>29</v>
      </c>
      <c r="B26" s="96" t="s">
        <v>274</v>
      </c>
      <c r="C26" s="100">
        <v>0</v>
      </c>
      <c r="D26" s="100">
        <v>0</v>
      </c>
      <c r="E26" s="100">
        <v>2658.26</v>
      </c>
      <c r="F26" s="100">
        <v>0</v>
      </c>
      <c r="G26" s="100">
        <v>0</v>
      </c>
      <c r="H26" s="100">
        <v>0</v>
      </c>
      <c r="I26" s="100">
        <v>0</v>
      </c>
      <c r="J26" s="100">
        <v>0</v>
      </c>
      <c r="K26" s="100">
        <v>0</v>
      </c>
      <c r="L26" s="100">
        <v>0</v>
      </c>
      <c r="M26" s="100">
        <v>0</v>
      </c>
      <c r="N26" s="100">
        <v>0</v>
      </c>
      <c r="O26" s="100">
        <v>2658.26</v>
      </c>
      <c r="Q26"/>
    </row>
    <row r="27" spans="1:17" ht="58.5" customHeight="1">
      <c r="A27" s="95" t="s">
        <v>0</v>
      </c>
      <c r="B27" s="96" t="s">
        <v>275</v>
      </c>
      <c r="C27" s="100">
        <v>0</v>
      </c>
      <c r="D27" s="100">
        <v>0</v>
      </c>
      <c r="E27" s="100">
        <v>0</v>
      </c>
      <c r="F27" s="100">
        <v>0</v>
      </c>
      <c r="G27" s="100">
        <v>0</v>
      </c>
      <c r="H27" s="100">
        <v>0</v>
      </c>
      <c r="I27" s="100">
        <v>0</v>
      </c>
      <c r="J27" s="100">
        <v>0</v>
      </c>
      <c r="K27" s="100">
        <v>0</v>
      </c>
      <c r="L27" s="100">
        <v>0</v>
      </c>
      <c r="M27" s="100">
        <v>0</v>
      </c>
      <c r="N27" s="100">
        <v>0</v>
      </c>
      <c r="O27" s="100">
        <v>0</v>
      </c>
      <c r="Q27"/>
    </row>
    <row r="28" spans="1:17" ht="25.5" customHeight="1">
      <c r="A28" s="95" t="s">
        <v>1</v>
      </c>
      <c r="B28" s="96" t="s">
        <v>276</v>
      </c>
      <c r="C28" s="100">
        <v>3450803.11</v>
      </c>
      <c r="D28" s="100">
        <v>1420461.75</v>
      </c>
      <c r="E28" s="100">
        <v>1788509.8</v>
      </c>
      <c r="F28" s="100">
        <v>10097308.26</v>
      </c>
      <c r="G28" s="100">
        <v>247866.95</v>
      </c>
      <c r="H28" s="100">
        <v>2754191.03</v>
      </c>
      <c r="I28" s="100">
        <v>7538917.27</v>
      </c>
      <c r="J28" s="100">
        <v>574336.65</v>
      </c>
      <c r="K28" s="100">
        <v>696139.1</v>
      </c>
      <c r="L28" s="100">
        <v>152818.18</v>
      </c>
      <c r="M28" s="100">
        <v>26673.41</v>
      </c>
      <c r="N28" s="100">
        <v>463259.13</v>
      </c>
      <c r="O28" s="100">
        <v>29211284.64</v>
      </c>
      <c r="Q28"/>
    </row>
    <row r="29" spans="1:17" ht="26.25" customHeight="1">
      <c r="A29" s="95" t="s">
        <v>2</v>
      </c>
      <c r="B29" s="96" t="s">
        <v>434</v>
      </c>
      <c r="C29" s="100">
        <v>958640.42</v>
      </c>
      <c r="D29" s="100">
        <v>220667.72</v>
      </c>
      <c r="E29" s="100">
        <v>607625.1</v>
      </c>
      <c r="F29" s="100">
        <v>676120.52</v>
      </c>
      <c r="G29" s="100">
        <v>347887.36</v>
      </c>
      <c r="H29" s="100">
        <v>925911.61</v>
      </c>
      <c r="I29" s="100">
        <v>451565.11</v>
      </c>
      <c r="J29" s="100">
        <v>265629.28</v>
      </c>
      <c r="K29" s="100">
        <v>47965.58</v>
      </c>
      <c r="L29" s="100">
        <v>556641.47</v>
      </c>
      <c r="M29" s="100">
        <v>78201.54</v>
      </c>
      <c r="N29" s="100">
        <v>1322288.64</v>
      </c>
      <c r="O29" s="100">
        <v>6459144.35</v>
      </c>
      <c r="Q29"/>
    </row>
    <row r="30" spans="1:17" ht="26.25" customHeight="1">
      <c r="A30" s="95" t="s">
        <v>3</v>
      </c>
      <c r="B30" s="96" t="s">
        <v>277</v>
      </c>
      <c r="C30" s="100">
        <v>0</v>
      </c>
      <c r="D30" s="100">
        <v>0</v>
      </c>
      <c r="E30" s="100">
        <v>0</v>
      </c>
      <c r="F30" s="100">
        <v>2453.59</v>
      </c>
      <c r="G30" s="100">
        <v>0</v>
      </c>
      <c r="H30" s="100">
        <v>0</v>
      </c>
      <c r="I30" s="100">
        <v>14931.03</v>
      </c>
      <c r="J30" s="100">
        <v>0</v>
      </c>
      <c r="K30" s="100">
        <v>0</v>
      </c>
      <c r="L30" s="100">
        <v>2160.09</v>
      </c>
      <c r="M30" s="100">
        <v>0</v>
      </c>
      <c r="N30" s="100">
        <v>0</v>
      </c>
      <c r="O30" s="100">
        <v>19544.71</v>
      </c>
      <c r="Q30"/>
    </row>
    <row r="31" spans="1:17" ht="26.25" customHeight="1">
      <c r="A31" s="93" t="s">
        <v>31</v>
      </c>
      <c r="B31" s="94" t="s">
        <v>278</v>
      </c>
      <c r="C31" s="99">
        <v>718689.66</v>
      </c>
      <c r="D31" s="99">
        <v>7535543.5</v>
      </c>
      <c r="E31" s="99">
        <v>-11353645.22</v>
      </c>
      <c r="F31" s="99">
        <v>-1778849.69</v>
      </c>
      <c r="G31" s="99">
        <v>-3130258.36</v>
      </c>
      <c r="H31" s="99">
        <v>-3094418.69</v>
      </c>
      <c r="I31" s="99">
        <v>1707007.47</v>
      </c>
      <c r="J31" s="99">
        <v>-1915466.48</v>
      </c>
      <c r="K31" s="99">
        <v>-1272775.48</v>
      </c>
      <c r="L31" s="99">
        <v>697407.35</v>
      </c>
      <c r="M31" s="99">
        <v>-607196.26</v>
      </c>
      <c r="N31" s="99">
        <v>-11308442.84</v>
      </c>
      <c r="O31" s="99">
        <v>-23802405.04</v>
      </c>
      <c r="Q31"/>
    </row>
    <row r="32" spans="1:17" ht="26.25" customHeight="1">
      <c r="A32" s="93" t="s">
        <v>32</v>
      </c>
      <c r="B32" s="94" t="s">
        <v>279</v>
      </c>
      <c r="C32" s="99">
        <v>436598989.14</v>
      </c>
      <c r="D32" s="99">
        <v>556273948.75</v>
      </c>
      <c r="E32" s="99">
        <v>3198682150.6</v>
      </c>
      <c r="F32" s="99">
        <v>897637613.57</v>
      </c>
      <c r="G32" s="99">
        <v>711616554.97</v>
      </c>
      <c r="H32" s="99">
        <v>1211832606.3</v>
      </c>
      <c r="I32" s="99">
        <v>3797454935.69</v>
      </c>
      <c r="J32" s="99">
        <v>664702129.13</v>
      </c>
      <c r="K32" s="99">
        <v>228518126.19</v>
      </c>
      <c r="L32" s="99">
        <v>617993311.41</v>
      </c>
      <c r="M32" s="99">
        <v>268427294.96</v>
      </c>
      <c r="N32" s="99">
        <v>1889054259.98</v>
      </c>
      <c r="O32" s="99">
        <v>14478791920.69</v>
      </c>
      <c r="Q32"/>
    </row>
    <row r="33" spans="1:17" ht="47.25" customHeight="1">
      <c r="A33" s="95" t="s">
        <v>17</v>
      </c>
      <c r="B33" s="96" t="s">
        <v>280</v>
      </c>
      <c r="C33" s="100">
        <v>47297574.22</v>
      </c>
      <c r="D33" s="100">
        <v>-17513104.13</v>
      </c>
      <c r="E33" s="100">
        <v>63351885.72</v>
      </c>
      <c r="F33" s="100">
        <v>-29836546.87</v>
      </c>
      <c r="G33" s="100">
        <v>37134024.35</v>
      </c>
      <c r="H33" s="100">
        <v>3749818.04</v>
      </c>
      <c r="I33" s="100">
        <v>-349755847.36</v>
      </c>
      <c r="J33" s="100">
        <v>23670544.44</v>
      </c>
      <c r="K33" s="100">
        <v>19484258.84</v>
      </c>
      <c r="L33" s="100">
        <v>24476432.25</v>
      </c>
      <c r="M33" s="100">
        <v>32550027.28</v>
      </c>
      <c r="N33" s="100">
        <v>4204123.44</v>
      </c>
      <c r="O33" s="100">
        <v>-141186809.78</v>
      </c>
      <c r="Q33"/>
    </row>
    <row r="34" spans="1:17" ht="47.25" customHeight="1">
      <c r="A34" s="95" t="s">
        <v>18</v>
      </c>
      <c r="B34" s="96" t="s">
        <v>281</v>
      </c>
      <c r="C34" s="100">
        <v>389301414.92</v>
      </c>
      <c r="D34" s="100">
        <v>573787052.88</v>
      </c>
      <c r="E34" s="100">
        <v>3135330264.88</v>
      </c>
      <c r="F34" s="100">
        <v>927474160.44</v>
      </c>
      <c r="G34" s="100">
        <v>674482530.62</v>
      </c>
      <c r="H34" s="100">
        <v>1208082788.26</v>
      </c>
      <c r="I34" s="100">
        <v>4147210783.05</v>
      </c>
      <c r="J34" s="100">
        <v>641031584.69</v>
      </c>
      <c r="K34" s="100">
        <v>209033867.35</v>
      </c>
      <c r="L34" s="100">
        <v>593516879.16</v>
      </c>
      <c r="M34" s="100">
        <v>235877267.68</v>
      </c>
      <c r="N34" s="100">
        <v>1884850136.54</v>
      </c>
      <c r="O34" s="100">
        <v>14619978730.47</v>
      </c>
      <c r="Q34"/>
    </row>
    <row r="35" spans="1:17" ht="26.25" customHeight="1">
      <c r="A35" s="93" t="s">
        <v>33</v>
      </c>
      <c r="B35" s="94" t="s">
        <v>282</v>
      </c>
      <c r="C35" s="99">
        <v>437317678.8</v>
      </c>
      <c r="D35" s="99">
        <v>563809492.25</v>
      </c>
      <c r="E35" s="99">
        <v>3187328505.38</v>
      </c>
      <c r="F35" s="99">
        <v>895858763.88</v>
      </c>
      <c r="G35" s="99">
        <v>708486296.61</v>
      </c>
      <c r="H35" s="99">
        <v>1208738187.61</v>
      </c>
      <c r="I35" s="99">
        <v>3799161943.16</v>
      </c>
      <c r="J35" s="99">
        <v>662786662.65</v>
      </c>
      <c r="K35" s="99">
        <v>227245350.71</v>
      </c>
      <c r="L35" s="99">
        <v>618690718.76</v>
      </c>
      <c r="M35" s="99">
        <v>267820098.7</v>
      </c>
      <c r="N35" s="99">
        <v>1877745817.14</v>
      </c>
      <c r="O35" s="99">
        <v>14454989515.65</v>
      </c>
      <c r="Q35"/>
    </row>
    <row r="36" spans="1:17" ht="25.5" customHeight="1">
      <c r="A36" s="93" t="s">
        <v>38</v>
      </c>
      <c r="B36" s="94" t="s">
        <v>435</v>
      </c>
      <c r="C36" s="99">
        <v>0</v>
      </c>
      <c r="D36" s="99">
        <v>0</v>
      </c>
      <c r="E36" s="99">
        <v>0</v>
      </c>
      <c r="F36" s="99">
        <v>0</v>
      </c>
      <c r="G36" s="99">
        <v>0</v>
      </c>
      <c r="H36" s="99">
        <v>0</v>
      </c>
      <c r="I36" s="99">
        <v>0</v>
      </c>
      <c r="J36" s="99">
        <v>0</v>
      </c>
      <c r="K36" s="99">
        <v>0</v>
      </c>
      <c r="L36" s="99">
        <v>0</v>
      </c>
      <c r="M36" s="99">
        <v>0</v>
      </c>
      <c r="N36" s="99">
        <v>0</v>
      </c>
      <c r="O36" s="99">
        <v>0</v>
      </c>
      <c r="Q36"/>
    </row>
    <row r="37" spans="1:16" ht="24">
      <c r="A37" s="93" t="s">
        <v>39</v>
      </c>
      <c r="B37" s="94" t="s">
        <v>283</v>
      </c>
      <c r="C37" s="99">
        <v>437317678.8</v>
      </c>
      <c r="D37" s="99">
        <v>563809492.25</v>
      </c>
      <c r="E37" s="99">
        <v>3187328505.38</v>
      </c>
      <c r="F37" s="99">
        <v>895858763.88</v>
      </c>
      <c r="G37" s="99">
        <v>708486296.61</v>
      </c>
      <c r="H37" s="99">
        <v>1208738187.61</v>
      </c>
      <c r="I37" s="99">
        <v>3799161943.16</v>
      </c>
      <c r="J37" s="99">
        <v>662786662.65</v>
      </c>
      <c r="K37" s="99">
        <v>227245350.71</v>
      </c>
      <c r="L37" s="99">
        <v>618690718.76</v>
      </c>
      <c r="M37" s="99">
        <v>267820098.7</v>
      </c>
      <c r="N37" s="99">
        <v>1877745817.14</v>
      </c>
      <c r="O37" s="99">
        <v>14454989515.65</v>
      </c>
      <c r="P37" s="18"/>
    </row>
    <row r="38" spans="1:16" ht="12.75">
      <c r="A38" s="18"/>
      <c r="B38" s="18"/>
      <c r="C38" s="18"/>
      <c r="D38" s="18"/>
      <c r="E38" s="18"/>
      <c r="F38" s="18"/>
      <c r="G38" s="18"/>
      <c r="H38" s="18"/>
      <c r="I38" s="18"/>
      <c r="J38" s="18"/>
      <c r="K38" s="18"/>
      <c r="L38" s="18"/>
      <c r="M38" s="18"/>
      <c r="N38" s="18"/>
      <c r="O38" s="18"/>
      <c r="P38" s="18"/>
    </row>
    <row r="39" spans="1:16" ht="12.75">
      <c r="A39" s="20" t="s">
        <v>52</v>
      </c>
      <c r="B39" s="18"/>
      <c r="C39" s="18"/>
      <c r="D39" s="18"/>
      <c r="E39" s="18"/>
      <c r="F39" s="18"/>
      <c r="G39" s="18"/>
      <c r="H39" s="18"/>
      <c r="I39" s="18"/>
      <c r="J39" s="18"/>
      <c r="K39" s="18"/>
      <c r="L39" s="18"/>
      <c r="M39" s="18"/>
      <c r="N39" s="18"/>
      <c r="O39" s="18"/>
      <c r="P39" s="18"/>
    </row>
    <row r="40" spans="1:15" ht="12.75">
      <c r="A40" s="18"/>
      <c r="B40" s="18"/>
      <c r="C40" s="18"/>
      <c r="D40" s="18"/>
      <c r="E40" s="18"/>
      <c r="F40" s="18"/>
      <c r="G40" s="18"/>
      <c r="H40" s="18"/>
      <c r="I40" s="18"/>
      <c r="J40" s="18"/>
      <c r="K40" s="18"/>
      <c r="L40" s="18"/>
      <c r="M40" s="18"/>
      <c r="N40" s="18"/>
      <c r="O40" s="18"/>
    </row>
  </sheetData>
  <sheetProtection/>
  <mergeCells count="1">
    <mergeCell ref="A5:B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43">
      <selection activeCell="B91" sqref="B91"/>
    </sheetView>
  </sheetViews>
  <sheetFormatPr defaultColWidth="9.140625" defaultRowHeight="12.75"/>
  <cols>
    <col min="1" max="1" width="11.7109375" style="0" customWidth="1"/>
    <col min="2" max="2" width="54.00390625" style="0" customWidth="1"/>
    <col min="3" max="3" width="16.28125" style="0" customWidth="1"/>
  </cols>
  <sheetData>
    <row r="1" spans="1:3" ht="12.75">
      <c r="A1" s="25" t="s">
        <v>40</v>
      </c>
      <c r="B1" s="116"/>
      <c r="C1" s="116"/>
    </row>
    <row r="2" spans="1:3" ht="12.75">
      <c r="A2" s="32" t="s">
        <v>41</v>
      </c>
      <c r="B2" s="116"/>
      <c r="C2" s="116"/>
    </row>
    <row r="3" spans="1:3" ht="12.75">
      <c r="A3" s="102" t="s">
        <v>483</v>
      </c>
      <c r="B3" s="116"/>
      <c r="C3" s="116"/>
    </row>
    <row r="4" spans="1:3" ht="27.75" customHeight="1">
      <c r="A4" s="262" t="s">
        <v>338</v>
      </c>
      <c r="B4" s="263"/>
      <c r="C4" s="92" t="s">
        <v>58</v>
      </c>
    </row>
    <row r="5" spans="1:3" ht="24">
      <c r="A5" s="117" t="s">
        <v>339</v>
      </c>
      <c r="B5" s="118" t="s">
        <v>340</v>
      </c>
      <c r="C5" s="119">
        <v>2631957342.98</v>
      </c>
    </row>
    <row r="6" spans="1:3" ht="24">
      <c r="A6" s="104" t="s">
        <v>42</v>
      </c>
      <c r="B6" s="105" t="s">
        <v>341</v>
      </c>
      <c r="C6" s="106">
        <v>1558335320.08</v>
      </c>
    </row>
    <row r="7" spans="1:3" ht="24">
      <c r="A7" s="95" t="s">
        <v>17</v>
      </c>
      <c r="B7" s="96" t="s">
        <v>342</v>
      </c>
      <c r="C7" s="100">
        <v>103416859.83</v>
      </c>
    </row>
    <row r="8" spans="1:3" ht="24">
      <c r="A8" s="95" t="s">
        <v>18</v>
      </c>
      <c r="B8" s="96" t="s">
        <v>343</v>
      </c>
      <c r="C8" s="100">
        <v>3539172.51</v>
      </c>
    </row>
    <row r="9" spans="1:3" ht="24">
      <c r="A9" s="95" t="s">
        <v>22</v>
      </c>
      <c r="B9" s="96" t="s">
        <v>344</v>
      </c>
      <c r="C9" s="100">
        <v>452803.23</v>
      </c>
    </row>
    <row r="10" spans="1:3" ht="24">
      <c r="A10" s="97" t="s">
        <v>19</v>
      </c>
      <c r="B10" s="98" t="s">
        <v>345</v>
      </c>
      <c r="C10" s="101">
        <v>185255.95</v>
      </c>
    </row>
    <row r="11" spans="1:3" ht="24">
      <c r="A11" s="97" t="s">
        <v>20</v>
      </c>
      <c r="B11" s="98" t="s">
        <v>346</v>
      </c>
      <c r="C11" s="101">
        <v>267547.28</v>
      </c>
    </row>
    <row r="12" spans="1:3" ht="24">
      <c r="A12" s="95" t="s">
        <v>27</v>
      </c>
      <c r="B12" s="96" t="s">
        <v>347</v>
      </c>
      <c r="C12" s="100">
        <v>1216493719.28</v>
      </c>
    </row>
    <row r="13" spans="1:3" ht="24">
      <c r="A13" s="97" t="s">
        <v>19</v>
      </c>
      <c r="B13" s="98" t="s">
        <v>348</v>
      </c>
      <c r="C13" s="101">
        <v>0</v>
      </c>
    </row>
    <row r="14" spans="1:3" ht="24">
      <c r="A14" s="97" t="s">
        <v>20</v>
      </c>
      <c r="B14" s="98" t="s">
        <v>349</v>
      </c>
      <c r="C14" s="101">
        <v>0</v>
      </c>
    </row>
    <row r="15" spans="1:3" ht="24">
      <c r="A15" s="97" t="s">
        <v>21</v>
      </c>
      <c r="B15" s="98" t="s">
        <v>350</v>
      </c>
      <c r="C15" s="101">
        <v>1216493719.28</v>
      </c>
    </row>
    <row r="16" spans="1:3" ht="36">
      <c r="A16" s="97" t="s">
        <v>44</v>
      </c>
      <c r="B16" s="98" t="s">
        <v>437</v>
      </c>
      <c r="C16" s="101">
        <v>10023100</v>
      </c>
    </row>
    <row r="17" spans="1:3" ht="24">
      <c r="A17" s="97" t="s">
        <v>23</v>
      </c>
      <c r="B17" s="98" t="s">
        <v>351</v>
      </c>
      <c r="C17" s="101">
        <v>0</v>
      </c>
    </row>
    <row r="18" spans="1:3" ht="24">
      <c r="A18" s="95" t="s">
        <v>29</v>
      </c>
      <c r="B18" s="96" t="s">
        <v>352</v>
      </c>
      <c r="C18" s="100">
        <v>234432765.23</v>
      </c>
    </row>
    <row r="19" spans="1:3" ht="24">
      <c r="A19" s="104" t="s">
        <v>43</v>
      </c>
      <c r="B19" s="105" t="s">
        <v>353</v>
      </c>
      <c r="C19" s="106">
        <v>1073622022.9</v>
      </c>
    </row>
    <row r="20" spans="1:3" ht="24">
      <c r="A20" s="95" t="s">
        <v>17</v>
      </c>
      <c r="B20" s="96" t="s">
        <v>354</v>
      </c>
      <c r="C20" s="100">
        <v>4677.72</v>
      </c>
    </row>
    <row r="21" spans="1:3" ht="24">
      <c r="A21" s="95" t="s">
        <v>18</v>
      </c>
      <c r="B21" s="96" t="s">
        <v>355</v>
      </c>
      <c r="C21" s="100">
        <v>48898791.38</v>
      </c>
    </row>
    <row r="22" spans="1:3" ht="24">
      <c r="A22" s="97" t="s">
        <v>19</v>
      </c>
      <c r="B22" s="98" t="s">
        <v>356</v>
      </c>
      <c r="C22" s="101">
        <v>42392719.58</v>
      </c>
    </row>
    <row r="23" spans="1:3" ht="24">
      <c r="A23" s="97" t="s">
        <v>357</v>
      </c>
      <c r="B23" s="98" t="s">
        <v>358</v>
      </c>
      <c r="C23" s="101">
        <v>42343626.35</v>
      </c>
    </row>
    <row r="24" spans="1:3" ht="24">
      <c r="A24" s="97" t="s">
        <v>359</v>
      </c>
      <c r="B24" s="98" t="s">
        <v>360</v>
      </c>
      <c r="C24" s="101">
        <v>42052448.72</v>
      </c>
    </row>
    <row r="25" spans="1:3" ht="24">
      <c r="A25" s="97" t="s">
        <v>44</v>
      </c>
      <c r="B25" s="98" t="s">
        <v>361</v>
      </c>
      <c r="C25" s="101">
        <v>40176857.18</v>
      </c>
    </row>
    <row r="26" spans="1:3" ht="24">
      <c r="A26" s="97" t="s">
        <v>44</v>
      </c>
      <c r="B26" s="98" t="s">
        <v>362</v>
      </c>
      <c r="C26" s="101">
        <v>0</v>
      </c>
    </row>
    <row r="27" spans="1:3" ht="24">
      <c r="A27" s="97" t="s">
        <v>44</v>
      </c>
      <c r="B27" s="98" t="s">
        <v>363</v>
      </c>
      <c r="C27" s="101">
        <v>0</v>
      </c>
    </row>
    <row r="28" spans="1:3" ht="24">
      <c r="A28" s="97" t="s">
        <v>44</v>
      </c>
      <c r="B28" s="98" t="s">
        <v>364</v>
      </c>
      <c r="C28" s="101">
        <v>1875591.54</v>
      </c>
    </row>
    <row r="29" spans="1:3" ht="24">
      <c r="A29" s="97" t="s">
        <v>365</v>
      </c>
      <c r="B29" s="98" t="s">
        <v>366</v>
      </c>
      <c r="C29" s="101">
        <v>0</v>
      </c>
    </row>
    <row r="30" spans="1:3" ht="24">
      <c r="A30" s="97" t="s">
        <v>367</v>
      </c>
      <c r="B30" s="98" t="s">
        <v>368</v>
      </c>
      <c r="C30" s="101">
        <v>0.01</v>
      </c>
    </row>
    <row r="31" spans="1:3" ht="24">
      <c r="A31" s="97" t="s">
        <v>369</v>
      </c>
      <c r="B31" s="98" t="s">
        <v>370</v>
      </c>
      <c r="C31" s="101">
        <v>0</v>
      </c>
    </row>
    <row r="32" spans="1:3" ht="24">
      <c r="A32" s="97" t="s">
        <v>371</v>
      </c>
      <c r="B32" s="98" t="s">
        <v>372</v>
      </c>
      <c r="C32" s="101">
        <v>339.55</v>
      </c>
    </row>
    <row r="33" spans="1:3" ht="24">
      <c r="A33" s="97" t="s">
        <v>373</v>
      </c>
      <c r="B33" s="98" t="s">
        <v>374</v>
      </c>
      <c r="C33" s="101">
        <v>290838.07</v>
      </c>
    </row>
    <row r="34" spans="1:3" ht="24">
      <c r="A34" s="97" t="s">
        <v>44</v>
      </c>
      <c r="B34" s="98" t="s">
        <v>361</v>
      </c>
      <c r="C34" s="101">
        <v>290785.07</v>
      </c>
    </row>
    <row r="35" spans="1:3" ht="24">
      <c r="A35" s="97" t="s">
        <v>44</v>
      </c>
      <c r="B35" s="98" t="s">
        <v>362</v>
      </c>
      <c r="C35" s="101">
        <v>53</v>
      </c>
    </row>
    <row r="36" spans="1:3" ht="24">
      <c r="A36" s="97" t="s">
        <v>44</v>
      </c>
      <c r="B36" s="98" t="s">
        <v>363</v>
      </c>
      <c r="C36" s="101">
        <v>0</v>
      </c>
    </row>
    <row r="37" spans="1:3" ht="36">
      <c r="A37" s="97" t="s">
        <v>375</v>
      </c>
      <c r="B37" s="98" t="s">
        <v>376</v>
      </c>
      <c r="C37" s="101">
        <v>44401.84</v>
      </c>
    </row>
    <row r="38" spans="1:3" ht="36">
      <c r="A38" s="97" t="s">
        <v>377</v>
      </c>
      <c r="B38" s="98" t="s">
        <v>378</v>
      </c>
      <c r="C38" s="101">
        <v>4568.39</v>
      </c>
    </row>
    <row r="39" spans="1:3" ht="48">
      <c r="A39" s="97" t="s">
        <v>20</v>
      </c>
      <c r="B39" s="98" t="s">
        <v>470</v>
      </c>
      <c r="C39" s="101">
        <v>5634105.51</v>
      </c>
    </row>
    <row r="40" spans="1:3" ht="24">
      <c r="A40" s="97" t="s">
        <v>21</v>
      </c>
      <c r="B40" s="98" t="s">
        <v>379</v>
      </c>
      <c r="C40" s="101">
        <v>0</v>
      </c>
    </row>
    <row r="41" spans="1:3" ht="24">
      <c r="A41" s="97" t="s">
        <v>23</v>
      </c>
      <c r="B41" s="98" t="s">
        <v>380</v>
      </c>
      <c r="C41" s="101">
        <v>871966.29</v>
      </c>
    </row>
    <row r="42" spans="1:3" ht="24">
      <c r="A42" s="95" t="s">
        <v>22</v>
      </c>
      <c r="B42" s="96" t="s">
        <v>381</v>
      </c>
      <c r="C42" s="100">
        <v>1020563200.44</v>
      </c>
    </row>
    <row r="43" spans="1:3" ht="24">
      <c r="A43" s="97" t="s">
        <v>19</v>
      </c>
      <c r="B43" s="98" t="s">
        <v>382</v>
      </c>
      <c r="C43" s="101">
        <v>632232765.6</v>
      </c>
    </row>
    <row r="44" spans="1:3" ht="36">
      <c r="A44" s="97" t="s">
        <v>44</v>
      </c>
      <c r="B44" s="98" t="s">
        <v>437</v>
      </c>
      <c r="C44" s="101">
        <v>8065040</v>
      </c>
    </row>
    <row r="45" spans="1:3" ht="24">
      <c r="A45" s="97" t="s">
        <v>20</v>
      </c>
      <c r="B45" s="98" t="s">
        <v>383</v>
      </c>
      <c r="C45" s="101">
        <v>388330434.84</v>
      </c>
    </row>
    <row r="46" spans="1:3" ht="24">
      <c r="A46" s="97" t="s">
        <v>21</v>
      </c>
      <c r="B46" s="98" t="s">
        <v>384</v>
      </c>
      <c r="C46" s="101">
        <v>0</v>
      </c>
    </row>
    <row r="47" spans="1:3" ht="24">
      <c r="A47" s="95" t="s">
        <v>27</v>
      </c>
      <c r="B47" s="96" t="s">
        <v>385</v>
      </c>
      <c r="C47" s="100">
        <v>4155353.36</v>
      </c>
    </row>
    <row r="48" spans="1:3" ht="24">
      <c r="A48" s="104" t="s">
        <v>118</v>
      </c>
      <c r="B48" s="105" t="s">
        <v>478</v>
      </c>
      <c r="C48" s="106">
        <v>0</v>
      </c>
    </row>
    <row r="49" spans="1:3" ht="24">
      <c r="A49" s="104" t="s">
        <v>119</v>
      </c>
      <c r="B49" s="105" t="s">
        <v>389</v>
      </c>
      <c r="C49" s="106">
        <v>0</v>
      </c>
    </row>
    <row r="50" spans="1:3" ht="24">
      <c r="A50" s="117" t="s">
        <v>386</v>
      </c>
      <c r="B50" s="118" t="s">
        <v>471</v>
      </c>
      <c r="C50" s="119">
        <v>2631957342.98</v>
      </c>
    </row>
    <row r="51" spans="1:3" ht="24">
      <c r="A51" s="104" t="s">
        <v>42</v>
      </c>
      <c r="B51" s="105" t="s">
        <v>387</v>
      </c>
      <c r="C51" s="106">
        <v>2340903950.02</v>
      </c>
    </row>
    <row r="52" spans="1:3" ht="24">
      <c r="A52" s="95" t="s">
        <v>17</v>
      </c>
      <c r="B52" s="96" t="s">
        <v>388</v>
      </c>
      <c r="C52" s="100">
        <v>951333050</v>
      </c>
    </row>
    <row r="53" spans="1:3" ht="24">
      <c r="A53" s="95" t="s">
        <v>18</v>
      </c>
      <c r="B53" s="96" t="s">
        <v>390</v>
      </c>
      <c r="C53" s="100">
        <v>797261792.16</v>
      </c>
    </row>
    <row r="54" spans="1:3" ht="36">
      <c r="A54" s="97" t="s">
        <v>19</v>
      </c>
      <c r="B54" s="98" t="s">
        <v>496</v>
      </c>
      <c r="C54" s="101">
        <v>503052751.18</v>
      </c>
    </row>
    <row r="55" spans="1:3" ht="24">
      <c r="A55" s="95" t="s">
        <v>22</v>
      </c>
      <c r="B55" s="96" t="s">
        <v>391</v>
      </c>
      <c r="C55" s="100">
        <v>-3957201.79</v>
      </c>
    </row>
    <row r="56" spans="1:3" ht="24">
      <c r="A56" s="97" t="s">
        <v>19</v>
      </c>
      <c r="B56" s="98" t="s">
        <v>497</v>
      </c>
      <c r="C56" s="101">
        <v>-3957201.79</v>
      </c>
    </row>
    <row r="57" spans="1:3" ht="24">
      <c r="A57" s="95" t="s">
        <v>27</v>
      </c>
      <c r="B57" s="96" t="s">
        <v>392</v>
      </c>
      <c r="C57" s="100">
        <v>165642435.76</v>
      </c>
    </row>
    <row r="58" spans="1:3" ht="24">
      <c r="A58" s="97" t="s">
        <v>19</v>
      </c>
      <c r="B58" s="98" t="s">
        <v>498</v>
      </c>
      <c r="C58" s="101">
        <v>152080833.13</v>
      </c>
    </row>
    <row r="59" spans="1:3" ht="24">
      <c r="A59" s="97" t="s">
        <v>20</v>
      </c>
      <c r="B59" s="98" t="s">
        <v>499</v>
      </c>
      <c r="C59" s="101">
        <v>0</v>
      </c>
    </row>
    <row r="60" spans="1:3" ht="24">
      <c r="A60" s="95" t="s">
        <v>29</v>
      </c>
      <c r="B60" s="96" t="s">
        <v>393</v>
      </c>
      <c r="C60" s="100">
        <v>344274230.95</v>
      </c>
    </row>
    <row r="61" spans="1:3" ht="24">
      <c r="A61" s="95" t="s">
        <v>0</v>
      </c>
      <c r="B61" s="96" t="s">
        <v>394</v>
      </c>
      <c r="C61" s="100">
        <v>86349642.94</v>
      </c>
    </row>
    <row r="62" spans="1:3" ht="24">
      <c r="A62" s="95" t="s">
        <v>1</v>
      </c>
      <c r="B62" s="96" t="s">
        <v>395</v>
      </c>
      <c r="C62" s="100">
        <v>0</v>
      </c>
    </row>
    <row r="63" spans="1:3" ht="24">
      <c r="A63" s="104" t="s">
        <v>43</v>
      </c>
      <c r="B63" s="105" t="s">
        <v>396</v>
      </c>
      <c r="C63" s="106">
        <v>291053392.96</v>
      </c>
    </row>
    <row r="64" spans="1:3" ht="24">
      <c r="A64" s="95" t="s">
        <v>17</v>
      </c>
      <c r="B64" s="96" t="s">
        <v>397</v>
      </c>
      <c r="C64" s="100">
        <v>120780624.96</v>
      </c>
    </row>
    <row r="65" spans="1:3" ht="24">
      <c r="A65" s="95" t="s">
        <v>18</v>
      </c>
      <c r="B65" s="96" t="s">
        <v>398</v>
      </c>
      <c r="C65" s="100">
        <v>28879.72</v>
      </c>
    </row>
    <row r="66" spans="1:3" ht="24">
      <c r="A66" s="97" t="s">
        <v>19</v>
      </c>
      <c r="B66" s="98" t="s">
        <v>399</v>
      </c>
      <c r="C66" s="101">
        <v>28879.72</v>
      </c>
    </row>
    <row r="67" spans="1:3" ht="24">
      <c r="A67" s="97" t="s">
        <v>20</v>
      </c>
      <c r="B67" s="98" t="s">
        <v>400</v>
      </c>
      <c r="C67" s="101">
        <v>0</v>
      </c>
    </row>
    <row r="68" spans="1:3" ht="24">
      <c r="A68" s="95" t="s">
        <v>22</v>
      </c>
      <c r="B68" s="96" t="s">
        <v>401</v>
      </c>
      <c r="C68" s="100">
        <v>146923164.03</v>
      </c>
    </row>
    <row r="69" spans="1:3" ht="24">
      <c r="A69" s="97" t="s">
        <v>19</v>
      </c>
      <c r="B69" s="98" t="s">
        <v>402</v>
      </c>
      <c r="C69" s="101">
        <v>45644621.91</v>
      </c>
    </row>
    <row r="70" spans="1:3" ht="24">
      <c r="A70" s="97" t="s">
        <v>357</v>
      </c>
      <c r="B70" s="98" t="s">
        <v>403</v>
      </c>
      <c r="C70" s="101">
        <v>42868782.93</v>
      </c>
    </row>
    <row r="71" spans="1:3" ht="24">
      <c r="A71" s="97" t="s">
        <v>359</v>
      </c>
      <c r="B71" s="98" t="s">
        <v>404</v>
      </c>
      <c r="C71" s="101">
        <v>1341090.56</v>
      </c>
    </row>
    <row r="72" spans="1:3" ht="24">
      <c r="A72" s="97" t="s">
        <v>44</v>
      </c>
      <c r="B72" s="98" t="s">
        <v>432</v>
      </c>
      <c r="C72" s="101">
        <v>0</v>
      </c>
    </row>
    <row r="73" spans="1:3" ht="24">
      <c r="A73" s="97" t="s">
        <v>44</v>
      </c>
      <c r="B73" s="98" t="s">
        <v>405</v>
      </c>
      <c r="C73" s="101">
        <v>0</v>
      </c>
    </row>
    <row r="74" spans="1:3" ht="24">
      <c r="A74" s="97" t="s">
        <v>44</v>
      </c>
      <c r="B74" s="98" t="s">
        <v>406</v>
      </c>
      <c r="C74" s="101">
        <v>1341090.56</v>
      </c>
    </row>
    <row r="75" spans="1:3" ht="24">
      <c r="A75" s="97" t="s">
        <v>44</v>
      </c>
      <c r="B75" s="98" t="s">
        <v>407</v>
      </c>
      <c r="C75" s="101">
        <v>0</v>
      </c>
    </row>
    <row r="76" spans="1:3" ht="24">
      <c r="A76" s="97" t="s">
        <v>367</v>
      </c>
      <c r="B76" s="98" t="s">
        <v>472</v>
      </c>
      <c r="C76" s="101">
        <v>41132456.58</v>
      </c>
    </row>
    <row r="77" spans="1:3" ht="24">
      <c r="A77" s="97" t="s">
        <v>365</v>
      </c>
      <c r="B77" s="98" t="s">
        <v>408</v>
      </c>
      <c r="C77" s="101">
        <v>0</v>
      </c>
    </row>
    <row r="78" spans="1:3" ht="24">
      <c r="A78" s="97" t="s">
        <v>369</v>
      </c>
      <c r="B78" s="98" t="s">
        <v>372</v>
      </c>
      <c r="C78" s="101">
        <v>385235.79</v>
      </c>
    </row>
    <row r="79" spans="1:3" ht="24">
      <c r="A79" s="97" t="s">
        <v>373</v>
      </c>
      <c r="B79" s="98" t="s">
        <v>409</v>
      </c>
      <c r="C79" s="101">
        <v>10000</v>
      </c>
    </row>
    <row r="80" spans="1:3" ht="24">
      <c r="A80" s="97" t="s">
        <v>44</v>
      </c>
      <c r="B80" s="98" t="s">
        <v>405</v>
      </c>
      <c r="C80" s="101">
        <v>10000</v>
      </c>
    </row>
    <row r="81" spans="1:3" ht="36">
      <c r="A81" s="97" t="s">
        <v>375</v>
      </c>
      <c r="B81" s="98" t="s">
        <v>410</v>
      </c>
      <c r="C81" s="101">
        <v>248751.48</v>
      </c>
    </row>
    <row r="82" spans="1:3" ht="24">
      <c r="A82" s="97" t="s">
        <v>411</v>
      </c>
      <c r="B82" s="98" t="s">
        <v>412</v>
      </c>
      <c r="C82" s="101">
        <v>0</v>
      </c>
    </row>
    <row r="83" spans="1:3" ht="24">
      <c r="A83" s="97" t="s">
        <v>44</v>
      </c>
      <c r="B83" s="98" t="s">
        <v>413</v>
      </c>
      <c r="C83" s="101">
        <v>0</v>
      </c>
    </row>
    <row r="84" spans="1:3" ht="24">
      <c r="A84" s="97" t="s">
        <v>44</v>
      </c>
      <c r="B84" s="98" t="s">
        <v>414</v>
      </c>
      <c r="C84" s="101">
        <v>0</v>
      </c>
    </row>
    <row r="85" spans="1:3" ht="36">
      <c r="A85" s="97" t="s">
        <v>377</v>
      </c>
      <c r="B85" s="98" t="s">
        <v>415</v>
      </c>
      <c r="C85" s="101">
        <v>206220.68</v>
      </c>
    </row>
    <row r="86" spans="1:3" ht="48">
      <c r="A86" s="97" t="s">
        <v>416</v>
      </c>
      <c r="B86" s="98" t="s">
        <v>417</v>
      </c>
      <c r="C86" s="101">
        <v>470</v>
      </c>
    </row>
    <row r="87" spans="1:3" ht="46.5" customHeight="1">
      <c r="A87" s="97" t="s">
        <v>20</v>
      </c>
      <c r="B87" s="98" t="s">
        <v>473</v>
      </c>
      <c r="C87" s="101">
        <v>10770606.7</v>
      </c>
    </row>
    <row r="88" spans="1:3" ht="46.5" customHeight="1">
      <c r="A88" s="97" t="s">
        <v>21</v>
      </c>
      <c r="B88" s="98" t="s">
        <v>418</v>
      </c>
      <c r="C88" s="101">
        <v>102206.71</v>
      </c>
    </row>
    <row r="89" spans="1:3" ht="46.5" customHeight="1">
      <c r="A89" s="97" t="s">
        <v>23</v>
      </c>
      <c r="B89" s="98" t="s">
        <v>419</v>
      </c>
      <c r="C89" s="101">
        <v>0</v>
      </c>
    </row>
    <row r="90" spans="1:3" ht="46.5" customHeight="1">
      <c r="A90" s="97" t="s">
        <v>24</v>
      </c>
      <c r="B90" s="98" t="s">
        <v>420</v>
      </c>
      <c r="C90" s="101">
        <v>89910416.57</v>
      </c>
    </row>
    <row r="91" spans="1:3" ht="46.5" customHeight="1">
      <c r="A91" s="97" t="s">
        <v>25</v>
      </c>
      <c r="B91" s="98" t="s">
        <v>421</v>
      </c>
      <c r="C91" s="101">
        <v>495312.14</v>
      </c>
    </row>
    <row r="92" spans="1:3" ht="24">
      <c r="A92" s="95" t="s">
        <v>27</v>
      </c>
      <c r="B92" s="96" t="s">
        <v>240</v>
      </c>
      <c r="C92" s="100">
        <v>23320724.25</v>
      </c>
    </row>
    <row r="94" ht="12.75">
      <c r="A94" s="20" t="s">
        <v>466</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8"/>
  <dimension ref="A1:D72"/>
  <sheetViews>
    <sheetView showGridLines="0" zoomScalePageLayoutView="0" workbookViewId="0" topLeftCell="A1">
      <selection activeCell="B77" sqref="B77"/>
    </sheetView>
  </sheetViews>
  <sheetFormatPr defaultColWidth="17.28125" defaultRowHeight="12.75"/>
  <cols>
    <col min="1" max="1" width="9.57421875" style="0" customWidth="1"/>
    <col min="2" max="2" width="65.00390625" style="0" customWidth="1"/>
    <col min="3" max="3" width="15.140625" style="0" customWidth="1"/>
  </cols>
  <sheetData>
    <row r="1" spans="1:3" ht="12.75">
      <c r="A1" s="25" t="s">
        <v>45</v>
      </c>
      <c r="B1" s="116"/>
      <c r="C1" s="116"/>
    </row>
    <row r="2" spans="1:3" ht="12.75">
      <c r="A2" s="32" t="s">
        <v>46</v>
      </c>
      <c r="B2" s="116"/>
      <c r="C2" s="116"/>
    </row>
    <row r="3" spans="1:3" ht="12.75">
      <c r="A3" s="102" t="s">
        <v>483</v>
      </c>
      <c r="B3" s="116"/>
      <c r="C3" s="116"/>
    </row>
    <row r="4" spans="1:3" ht="27.75" customHeight="1">
      <c r="A4" s="262" t="s">
        <v>123</v>
      </c>
      <c r="B4" s="263"/>
      <c r="C4" s="92" t="s">
        <v>58</v>
      </c>
    </row>
    <row r="5" spans="1:3" ht="24">
      <c r="A5" s="104" t="s">
        <v>42</v>
      </c>
      <c r="B5" s="105" t="s">
        <v>422</v>
      </c>
      <c r="C5" s="106">
        <v>226033956.77</v>
      </c>
    </row>
    <row r="6" spans="1:3" ht="36">
      <c r="A6" s="95" t="s">
        <v>17</v>
      </c>
      <c r="B6" s="96" t="s">
        <v>284</v>
      </c>
      <c r="C6" s="100">
        <v>13278373.15</v>
      </c>
    </row>
    <row r="7" spans="1:3" ht="24">
      <c r="A7" s="95" t="s">
        <v>18</v>
      </c>
      <c r="B7" s="96" t="s">
        <v>285</v>
      </c>
      <c r="C7" s="100">
        <v>198645744.7</v>
      </c>
    </row>
    <row r="8" spans="1:3" ht="24">
      <c r="A8" s="95" t="s">
        <v>22</v>
      </c>
      <c r="B8" s="96" t="s">
        <v>286</v>
      </c>
      <c r="C8" s="100">
        <v>13143651.36</v>
      </c>
    </row>
    <row r="9" spans="1:3" ht="24">
      <c r="A9" s="95" t="s">
        <v>27</v>
      </c>
      <c r="B9" s="96" t="s">
        <v>474</v>
      </c>
      <c r="C9" s="100">
        <v>877189.63</v>
      </c>
    </row>
    <row r="10" spans="1:3" ht="24">
      <c r="A10" s="95" t="s">
        <v>29</v>
      </c>
      <c r="B10" s="96" t="s">
        <v>475</v>
      </c>
      <c r="C10" s="100">
        <v>0</v>
      </c>
    </row>
    <row r="11" spans="1:3" ht="24">
      <c r="A11" s="95" t="s">
        <v>0</v>
      </c>
      <c r="B11" s="96" t="s">
        <v>287</v>
      </c>
      <c r="C11" s="100">
        <v>88997.93</v>
      </c>
    </row>
    <row r="12" spans="1:3" ht="24">
      <c r="A12" s="104" t="s">
        <v>43</v>
      </c>
      <c r="B12" s="105" t="s">
        <v>288</v>
      </c>
      <c r="C12" s="106">
        <v>1438756.13</v>
      </c>
    </row>
    <row r="13" spans="1:3" ht="36">
      <c r="A13" s="95" t="s">
        <v>17</v>
      </c>
      <c r="B13" s="96" t="s">
        <v>289</v>
      </c>
      <c r="C13" s="100">
        <v>200163.93</v>
      </c>
    </row>
    <row r="14" spans="1:3" ht="24">
      <c r="A14" s="95" t="s">
        <v>18</v>
      </c>
      <c r="B14" s="96" t="s">
        <v>290</v>
      </c>
      <c r="C14" s="100">
        <v>1228511.1</v>
      </c>
    </row>
    <row r="15" spans="1:3" ht="48">
      <c r="A15" s="95" t="s">
        <v>22</v>
      </c>
      <c r="B15" s="96" t="s">
        <v>291</v>
      </c>
      <c r="C15" s="100">
        <v>9878.84</v>
      </c>
    </row>
    <row r="16" spans="1:3" ht="24">
      <c r="A16" s="95" t="s">
        <v>27</v>
      </c>
      <c r="B16" s="96" t="s">
        <v>287</v>
      </c>
      <c r="C16" s="100">
        <v>202.26</v>
      </c>
    </row>
    <row r="17" spans="1:3" ht="24">
      <c r="A17" s="104" t="s">
        <v>118</v>
      </c>
      <c r="B17" s="105" t="s">
        <v>292</v>
      </c>
      <c r="C17" s="106">
        <v>133911196.9</v>
      </c>
    </row>
    <row r="18" spans="1:3" ht="24">
      <c r="A18" s="95" t="s">
        <v>17</v>
      </c>
      <c r="B18" s="96" t="s">
        <v>293</v>
      </c>
      <c r="C18" s="100">
        <v>90071088.15</v>
      </c>
    </row>
    <row r="19" spans="1:3" ht="24">
      <c r="A19" s="97" t="s">
        <v>19</v>
      </c>
      <c r="B19" s="98" t="s">
        <v>294</v>
      </c>
      <c r="C19" s="101">
        <v>28277881.85</v>
      </c>
    </row>
    <row r="20" spans="1:3" ht="48">
      <c r="A20" s="97" t="s">
        <v>20</v>
      </c>
      <c r="B20" s="98" t="s">
        <v>295</v>
      </c>
      <c r="C20" s="101">
        <v>3861064.45</v>
      </c>
    </row>
    <row r="21" spans="1:3" ht="24">
      <c r="A21" s="97" t="s">
        <v>44</v>
      </c>
      <c r="B21" s="98" t="s">
        <v>296</v>
      </c>
      <c r="C21" s="101">
        <v>3838037</v>
      </c>
    </row>
    <row r="22" spans="1:3" ht="24">
      <c r="A22" s="97" t="s">
        <v>44</v>
      </c>
      <c r="B22" s="98" t="s">
        <v>297</v>
      </c>
      <c r="C22" s="101">
        <v>23027.45</v>
      </c>
    </row>
    <row r="23" spans="1:3" ht="24">
      <c r="A23" s="97" t="s">
        <v>21</v>
      </c>
      <c r="B23" s="98" t="s">
        <v>298</v>
      </c>
      <c r="C23" s="101">
        <v>13143651.36</v>
      </c>
    </row>
    <row r="24" spans="1:3" ht="24">
      <c r="A24" s="97" t="s">
        <v>23</v>
      </c>
      <c r="B24" s="98" t="s">
        <v>299</v>
      </c>
      <c r="C24" s="101">
        <v>41132456.58</v>
      </c>
    </row>
    <row r="25" spans="1:3" ht="24">
      <c r="A25" s="97" t="s">
        <v>25</v>
      </c>
      <c r="B25" s="98" t="s">
        <v>431</v>
      </c>
      <c r="C25" s="101">
        <v>3449.62</v>
      </c>
    </row>
    <row r="26" spans="1:3" ht="24">
      <c r="A26" s="97" t="s">
        <v>26</v>
      </c>
      <c r="B26" s="98" t="s">
        <v>300</v>
      </c>
      <c r="C26" s="101">
        <v>18221.03</v>
      </c>
    </row>
    <row r="27" spans="1:3" ht="36">
      <c r="A27" s="97" t="s">
        <v>37</v>
      </c>
      <c r="B27" s="98" t="s">
        <v>301</v>
      </c>
      <c r="C27" s="101">
        <v>3401121.4</v>
      </c>
    </row>
    <row r="28" spans="1:3" ht="24">
      <c r="A28" s="97" t="s">
        <v>47</v>
      </c>
      <c r="B28" s="98" t="s">
        <v>302</v>
      </c>
      <c r="C28" s="101">
        <v>3000</v>
      </c>
    </row>
    <row r="29" spans="1:3" ht="24">
      <c r="A29" s="97" t="s">
        <v>48</v>
      </c>
      <c r="B29" s="98" t="s">
        <v>303</v>
      </c>
      <c r="C29" s="101">
        <v>28673.23</v>
      </c>
    </row>
    <row r="30" spans="1:3" ht="24">
      <c r="A30" s="97" t="s">
        <v>49</v>
      </c>
      <c r="B30" s="98" t="s">
        <v>304</v>
      </c>
      <c r="C30" s="101">
        <v>201568.63</v>
      </c>
    </row>
    <row r="31" spans="1:3" ht="24">
      <c r="A31" s="95" t="s">
        <v>22</v>
      </c>
      <c r="B31" s="96" t="s">
        <v>305</v>
      </c>
      <c r="C31" s="100">
        <v>43404117.72</v>
      </c>
    </row>
    <row r="32" spans="1:3" ht="24">
      <c r="A32" s="97" t="s">
        <v>19</v>
      </c>
      <c r="B32" s="98" t="s">
        <v>306</v>
      </c>
      <c r="C32" s="101">
        <v>7326379.57</v>
      </c>
    </row>
    <row r="33" spans="1:3" ht="24">
      <c r="A33" s="97" t="s">
        <v>21</v>
      </c>
      <c r="B33" s="98" t="s">
        <v>307</v>
      </c>
      <c r="C33" s="101">
        <v>315289.51</v>
      </c>
    </row>
    <row r="34" spans="1:3" ht="24">
      <c r="A34" s="97" t="s">
        <v>23</v>
      </c>
      <c r="B34" s="98" t="s">
        <v>308</v>
      </c>
      <c r="C34" s="101">
        <v>35265450.16</v>
      </c>
    </row>
    <row r="35" spans="1:3" ht="24">
      <c r="A35" s="97" t="s">
        <v>44</v>
      </c>
      <c r="B35" s="98" t="s">
        <v>309</v>
      </c>
      <c r="C35" s="101">
        <v>542889.22</v>
      </c>
    </row>
    <row r="36" spans="1:3" ht="24">
      <c r="A36" s="97" t="s">
        <v>44</v>
      </c>
      <c r="B36" s="98" t="s">
        <v>310</v>
      </c>
      <c r="C36" s="101">
        <v>2570378.05</v>
      </c>
    </row>
    <row r="37" spans="1:3" ht="24">
      <c r="A37" s="97" t="s">
        <v>44</v>
      </c>
      <c r="B37" s="98" t="s">
        <v>311</v>
      </c>
      <c r="C37" s="101">
        <v>17867388.15</v>
      </c>
    </row>
    <row r="38" spans="1:3" ht="24">
      <c r="A38" s="97" t="s">
        <v>44</v>
      </c>
      <c r="B38" s="98" t="s">
        <v>312</v>
      </c>
      <c r="C38" s="101">
        <v>3871190.33</v>
      </c>
    </row>
    <row r="39" spans="1:3" ht="24">
      <c r="A39" s="97" t="s">
        <v>44</v>
      </c>
      <c r="B39" s="98" t="s">
        <v>313</v>
      </c>
      <c r="C39" s="101">
        <v>9026479.71</v>
      </c>
    </row>
    <row r="40" spans="1:3" ht="24">
      <c r="A40" s="97" t="s">
        <v>44</v>
      </c>
      <c r="B40" s="98" t="s">
        <v>314</v>
      </c>
      <c r="C40" s="101">
        <v>553397.92</v>
      </c>
    </row>
    <row r="41" spans="1:3" ht="24">
      <c r="A41" s="97" t="s">
        <v>44</v>
      </c>
      <c r="B41" s="98" t="s">
        <v>315</v>
      </c>
      <c r="C41" s="101">
        <v>833726.78</v>
      </c>
    </row>
    <row r="42" spans="1:3" ht="24">
      <c r="A42" s="97" t="s">
        <v>20</v>
      </c>
      <c r="B42" s="98" t="s">
        <v>316</v>
      </c>
      <c r="C42" s="101">
        <v>496998.48</v>
      </c>
    </row>
    <row r="43" spans="1:3" ht="24">
      <c r="A43" s="95" t="s">
        <v>18</v>
      </c>
      <c r="B43" s="96" t="s">
        <v>317</v>
      </c>
      <c r="C43" s="100">
        <v>435991.03</v>
      </c>
    </row>
    <row r="44" spans="1:3" ht="24">
      <c r="A44" s="97" t="s">
        <v>19</v>
      </c>
      <c r="B44" s="98" t="s">
        <v>294</v>
      </c>
      <c r="C44" s="101">
        <v>325803.94</v>
      </c>
    </row>
    <row r="45" spans="1:3" ht="36">
      <c r="A45" s="97" t="s">
        <v>20</v>
      </c>
      <c r="B45" s="98" t="s">
        <v>318</v>
      </c>
      <c r="C45" s="101">
        <v>21063.36</v>
      </c>
    </row>
    <row r="46" spans="1:3" ht="24">
      <c r="A46" s="97" t="s">
        <v>21</v>
      </c>
      <c r="B46" s="98" t="s">
        <v>304</v>
      </c>
      <c r="C46" s="101">
        <v>89123.73</v>
      </c>
    </row>
    <row r="47" spans="1:3" ht="48">
      <c r="A47" s="104" t="s">
        <v>119</v>
      </c>
      <c r="B47" s="105" t="s">
        <v>319</v>
      </c>
      <c r="C47" s="106">
        <v>93561516</v>
      </c>
    </row>
    <row r="48" spans="1:3" ht="24">
      <c r="A48" s="95" t="s">
        <v>17</v>
      </c>
      <c r="B48" s="96" t="s">
        <v>320</v>
      </c>
      <c r="C48" s="100">
        <v>892131.04</v>
      </c>
    </row>
    <row r="49" spans="1:3" ht="24">
      <c r="A49" s="97" t="s">
        <v>19</v>
      </c>
      <c r="B49" s="98" t="s">
        <v>476</v>
      </c>
      <c r="C49" s="101">
        <v>63202.52</v>
      </c>
    </row>
    <row r="50" spans="1:3" ht="24">
      <c r="A50" s="97" t="s">
        <v>20</v>
      </c>
      <c r="B50" s="98" t="s">
        <v>321</v>
      </c>
      <c r="C50" s="101">
        <v>828928.52</v>
      </c>
    </row>
    <row r="51" spans="1:3" ht="24">
      <c r="A51" s="95" t="s">
        <v>18</v>
      </c>
      <c r="B51" s="96" t="s">
        <v>322</v>
      </c>
      <c r="C51" s="100">
        <v>166030.82</v>
      </c>
    </row>
    <row r="52" spans="1:3" ht="24">
      <c r="A52" s="97" t="s">
        <v>19</v>
      </c>
      <c r="B52" s="98" t="s">
        <v>477</v>
      </c>
      <c r="C52" s="101">
        <v>110</v>
      </c>
    </row>
    <row r="53" spans="1:3" ht="24">
      <c r="A53" s="97" t="s">
        <v>20</v>
      </c>
      <c r="B53" s="98" t="s">
        <v>323</v>
      </c>
      <c r="C53" s="101">
        <v>0</v>
      </c>
    </row>
    <row r="54" spans="1:3" ht="24">
      <c r="A54" s="97" t="s">
        <v>21</v>
      </c>
      <c r="B54" s="98" t="s">
        <v>324</v>
      </c>
      <c r="C54" s="101">
        <v>165920.82</v>
      </c>
    </row>
    <row r="55" spans="1:3" ht="24">
      <c r="A55" s="104" t="s">
        <v>120</v>
      </c>
      <c r="B55" s="105" t="s">
        <v>325</v>
      </c>
      <c r="C55" s="106">
        <v>94287616.22</v>
      </c>
    </row>
    <row r="56" spans="1:3" ht="24">
      <c r="A56" s="95" t="s">
        <v>17</v>
      </c>
      <c r="B56" s="96" t="s">
        <v>326</v>
      </c>
      <c r="C56" s="100">
        <v>13019261.92</v>
      </c>
    </row>
    <row r="57" spans="1:3" ht="24">
      <c r="A57" s="97" t="s">
        <v>19</v>
      </c>
      <c r="B57" s="98" t="s">
        <v>327</v>
      </c>
      <c r="C57" s="101">
        <v>0</v>
      </c>
    </row>
    <row r="58" spans="1:3" ht="24">
      <c r="A58" s="97" t="s">
        <v>20</v>
      </c>
      <c r="B58" s="98" t="s">
        <v>328</v>
      </c>
      <c r="C58" s="101">
        <v>3805427.14</v>
      </c>
    </row>
    <row r="59" spans="1:3" ht="24">
      <c r="A59" s="97" t="s">
        <v>21</v>
      </c>
      <c r="B59" s="98" t="s">
        <v>329</v>
      </c>
      <c r="C59" s="101">
        <v>553348.87</v>
      </c>
    </row>
    <row r="60" spans="1:3" ht="24">
      <c r="A60" s="97" t="s">
        <v>23</v>
      </c>
      <c r="B60" s="98" t="s">
        <v>330</v>
      </c>
      <c r="C60" s="101">
        <v>8660485.91</v>
      </c>
    </row>
    <row r="61" spans="1:3" ht="24">
      <c r="A61" s="95" t="s">
        <v>18</v>
      </c>
      <c r="B61" s="96" t="s">
        <v>331</v>
      </c>
      <c r="C61" s="100">
        <v>787316.76</v>
      </c>
    </row>
    <row r="62" spans="1:3" ht="24">
      <c r="A62" s="97" t="s">
        <v>19</v>
      </c>
      <c r="B62" s="98" t="s">
        <v>327</v>
      </c>
      <c r="C62" s="101">
        <v>0</v>
      </c>
    </row>
    <row r="63" spans="1:3" ht="24">
      <c r="A63" s="97" t="s">
        <v>20</v>
      </c>
      <c r="B63" s="98" t="s">
        <v>328</v>
      </c>
      <c r="C63" s="101">
        <v>528949</v>
      </c>
    </row>
    <row r="64" spans="1:3" ht="24">
      <c r="A64" s="97" t="s">
        <v>21</v>
      </c>
      <c r="B64" s="98" t="s">
        <v>332</v>
      </c>
      <c r="C64" s="101">
        <v>201643.34</v>
      </c>
    </row>
    <row r="65" spans="1:3" ht="24">
      <c r="A65" s="97" t="s">
        <v>23</v>
      </c>
      <c r="B65" s="98" t="s">
        <v>333</v>
      </c>
      <c r="C65" s="101">
        <v>56724.42</v>
      </c>
    </row>
    <row r="66" spans="1:3" ht="24">
      <c r="A66" s="104" t="s">
        <v>121</v>
      </c>
      <c r="B66" s="105" t="s">
        <v>334</v>
      </c>
      <c r="C66" s="106">
        <v>106519561.38</v>
      </c>
    </row>
    <row r="67" spans="1:3" ht="24">
      <c r="A67" s="95" t="s">
        <v>17</v>
      </c>
      <c r="B67" s="96" t="s">
        <v>335</v>
      </c>
      <c r="C67" s="100">
        <v>19668197.04</v>
      </c>
    </row>
    <row r="68" spans="1:3" ht="24">
      <c r="A68" s="95" t="s">
        <v>18</v>
      </c>
      <c r="B68" s="96" t="s">
        <v>336</v>
      </c>
      <c r="C68" s="100">
        <v>501721.4</v>
      </c>
    </row>
    <row r="69" spans="1:4" ht="24">
      <c r="A69" s="104" t="s">
        <v>122</v>
      </c>
      <c r="B69" s="105" t="s">
        <v>337</v>
      </c>
      <c r="C69" s="106">
        <v>86349642.94</v>
      </c>
      <c r="D69" s="140"/>
    </row>
    <row r="72" ht="12.75">
      <c r="A72" s="20" t="s">
        <v>466</v>
      </c>
    </row>
  </sheetData>
  <sheetProtection/>
  <mergeCells count="1">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usz17"/>
  <dimension ref="A1:S40"/>
  <sheetViews>
    <sheetView showGridLines="0" zoomScalePageLayoutView="0" workbookViewId="0" topLeftCell="A1">
      <selection activeCell="O28" sqref="O28"/>
    </sheetView>
  </sheetViews>
  <sheetFormatPr defaultColWidth="9.140625" defaultRowHeight="12.75"/>
  <cols>
    <col min="1" max="1" width="27.140625" style="0" customWidth="1"/>
    <col min="2" max="2" width="15.57421875" style="0" customWidth="1"/>
    <col min="3" max="17" width="15.28125" style="0" customWidth="1"/>
    <col min="18" max="18" width="16.421875" style="0" bestFit="1" customWidth="1"/>
    <col min="19" max="19" width="15.28125" style="0" customWidth="1"/>
  </cols>
  <sheetData>
    <row r="1" ht="12.75">
      <c r="A1" s="50" t="s">
        <v>428</v>
      </c>
    </row>
    <row r="2" ht="12.75">
      <c r="A2" s="51" t="s">
        <v>429</v>
      </c>
    </row>
    <row r="3" spans="1:19" ht="19.5" customHeight="1">
      <c r="A3" s="102" t="s">
        <v>483</v>
      </c>
      <c r="B3" s="132"/>
      <c r="C3" s="132"/>
      <c r="D3" s="132"/>
      <c r="E3" s="132"/>
      <c r="F3" s="132"/>
      <c r="G3" s="132"/>
      <c r="H3" s="132"/>
      <c r="I3" s="132"/>
      <c r="J3" s="132"/>
      <c r="K3" s="132"/>
      <c r="L3" s="132"/>
      <c r="M3" s="132"/>
      <c r="N3" s="132"/>
      <c r="O3" s="132"/>
      <c r="P3" s="132"/>
      <c r="Q3" s="132"/>
      <c r="R3" s="132"/>
      <c r="S3" s="132"/>
    </row>
    <row r="4" spans="1:19" ht="19.5" customHeight="1">
      <c r="A4" s="266" t="s">
        <v>55</v>
      </c>
      <c r="B4" s="264" t="s">
        <v>59</v>
      </c>
      <c r="C4" s="265"/>
      <c r="D4" s="264" t="s">
        <v>92</v>
      </c>
      <c r="E4" s="265"/>
      <c r="F4" s="264" t="s">
        <v>93</v>
      </c>
      <c r="G4" s="265"/>
      <c r="H4" s="264" t="s">
        <v>94</v>
      </c>
      <c r="I4" s="265"/>
      <c r="J4" s="264" t="s">
        <v>95</v>
      </c>
      <c r="K4" s="265"/>
      <c r="L4" s="264" t="s">
        <v>96</v>
      </c>
      <c r="M4" s="265"/>
      <c r="N4" s="264" t="s">
        <v>97</v>
      </c>
      <c r="O4" s="265"/>
      <c r="P4" s="264" t="s">
        <v>98</v>
      </c>
      <c r="Q4" s="265"/>
      <c r="R4" s="264" t="s">
        <v>67</v>
      </c>
      <c r="S4" s="265"/>
    </row>
    <row r="5" spans="1:19" ht="19.5" customHeight="1">
      <c r="A5" s="266"/>
      <c r="B5" s="264" t="s">
        <v>100</v>
      </c>
      <c r="C5" s="265"/>
      <c r="D5" s="264" t="s">
        <v>101</v>
      </c>
      <c r="E5" s="265"/>
      <c r="F5" s="264" t="s">
        <v>102</v>
      </c>
      <c r="G5" s="265"/>
      <c r="H5" s="264" t="s">
        <v>103</v>
      </c>
      <c r="I5" s="265"/>
      <c r="J5" s="264" t="s">
        <v>104</v>
      </c>
      <c r="K5" s="265"/>
      <c r="L5" s="264" t="s">
        <v>105</v>
      </c>
      <c r="M5" s="265"/>
      <c r="N5" s="264" t="s">
        <v>106</v>
      </c>
      <c r="O5" s="265"/>
      <c r="P5" s="264" t="s">
        <v>107</v>
      </c>
      <c r="Q5" s="265"/>
      <c r="R5" s="264" t="s">
        <v>108</v>
      </c>
      <c r="S5" s="265"/>
    </row>
    <row r="6" spans="1:19" ht="19.5" customHeight="1">
      <c r="A6" s="267" t="s">
        <v>56</v>
      </c>
      <c r="B6" s="133" t="s">
        <v>160</v>
      </c>
      <c r="C6" s="133" t="s">
        <v>161</v>
      </c>
      <c r="D6" s="133" t="s">
        <v>160</v>
      </c>
      <c r="E6" s="133" t="s">
        <v>161</v>
      </c>
      <c r="F6" s="133" t="s">
        <v>160</v>
      </c>
      <c r="G6" s="133" t="s">
        <v>161</v>
      </c>
      <c r="H6" s="133" t="s">
        <v>160</v>
      </c>
      <c r="I6" s="133" t="s">
        <v>161</v>
      </c>
      <c r="J6" s="133" t="s">
        <v>160</v>
      </c>
      <c r="K6" s="133" t="s">
        <v>161</v>
      </c>
      <c r="L6" s="133" t="s">
        <v>160</v>
      </c>
      <c r="M6" s="133" t="s">
        <v>161</v>
      </c>
      <c r="N6" s="133" t="s">
        <v>160</v>
      </c>
      <c r="O6" s="133" t="s">
        <v>161</v>
      </c>
      <c r="P6" s="133" t="s">
        <v>160</v>
      </c>
      <c r="Q6" s="133" t="s">
        <v>161</v>
      </c>
      <c r="R6" s="133" t="s">
        <v>160</v>
      </c>
      <c r="S6" s="133" t="s">
        <v>161</v>
      </c>
    </row>
    <row r="7" spans="1:19" ht="19.5" customHeight="1">
      <c r="A7" s="268"/>
      <c r="B7" s="131" t="s">
        <v>162</v>
      </c>
      <c r="C7" s="131" t="s">
        <v>163</v>
      </c>
      <c r="D7" s="131" t="s">
        <v>162</v>
      </c>
      <c r="E7" s="131" t="s">
        <v>163</v>
      </c>
      <c r="F7" s="131" t="s">
        <v>162</v>
      </c>
      <c r="G7" s="131" t="s">
        <v>163</v>
      </c>
      <c r="H7" s="131" t="s">
        <v>162</v>
      </c>
      <c r="I7" s="131" t="s">
        <v>163</v>
      </c>
      <c r="J7" s="131" t="s">
        <v>162</v>
      </c>
      <c r="K7" s="131" t="s">
        <v>163</v>
      </c>
      <c r="L7" s="131" t="s">
        <v>162</v>
      </c>
      <c r="M7" s="131" t="s">
        <v>163</v>
      </c>
      <c r="N7" s="131" t="s">
        <v>162</v>
      </c>
      <c r="O7" s="131" t="s">
        <v>163</v>
      </c>
      <c r="P7" s="131" t="s">
        <v>162</v>
      </c>
      <c r="Q7" s="131" t="s">
        <v>163</v>
      </c>
      <c r="R7" s="131" t="s">
        <v>162</v>
      </c>
      <c r="S7" s="131" t="s">
        <v>163</v>
      </c>
    </row>
    <row r="8" spans="1:19" ht="19.5" customHeight="1">
      <c r="A8" s="134" t="s">
        <v>69</v>
      </c>
      <c r="B8" s="137"/>
      <c r="C8" s="137"/>
      <c r="D8" s="137">
        <v>243.53</v>
      </c>
      <c r="E8" s="137">
        <v>79.44</v>
      </c>
      <c r="F8" s="137">
        <v>543.48</v>
      </c>
      <c r="G8" s="137">
        <v>416.33</v>
      </c>
      <c r="H8" s="137">
        <v>1692.37</v>
      </c>
      <c r="I8" s="137">
        <v>1335.21</v>
      </c>
      <c r="J8" s="137">
        <v>4201.38</v>
      </c>
      <c r="K8" s="137">
        <v>3222.28</v>
      </c>
      <c r="L8" s="137">
        <v>7611.47</v>
      </c>
      <c r="M8" s="137">
        <v>6282.17</v>
      </c>
      <c r="N8" s="137">
        <v>10910.48</v>
      </c>
      <c r="O8" s="137">
        <v>9143.49</v>
      </c>
      <c r="P8" s="137">
        <v>12184.17</v>
      </c>
      <c r="Q8" s="137">
        <v>11080.76</v>
      </c>
      <c r="R8" s="137">
        <v>10274.1</v>
      </c>
      <c r="S8" s="137">
        <v>9305.21</v>
      </c>
    </row>
    <row r="9" spans="1:19" ht="19.5" customHeight="1">
      <c r="A9" s="135" t="s">
        <v>71</v>
      </c>
      <c r="B9" s="138">
        <v>2895.63</v>
      </c>
      <c r="C9" s="138">
        <v>699.72</v>
      </c>
      <c r="D9" s="138">
        <v>56.54</v>
      </c>
      <c r="E9" s="138">
        <v>52.91</v>
      </c>
      <c r="F9" s="138">
        <v>373.61</v>
      </c>
      <c r="G9" s="138">
        <v>294.36</v>
      </c>
      <c r="H9" s="138">
        <v>1447.78</v>
      </c>
      <c r="I9" s="138">
        <v>1101.55</v>
      </c>
      <c r="J9" s="138">
        <v>4278.16</v>
      </c>
      <c r="K9" s="138">
        <v>3550.27</v>
      </c>
      <c r="L9" s="138">
        <v>9188.07</v>
      </c>
      <c r="M9" s="138">
        <v>7903.26</v>
      </c>
      <c r="N9" s="138">
        <v>14897.54</v>
      </c>
      <c r="O9" s="138">
        <v>12216.76</v>
      </c>
      <c r="P9" s="138">
        <v>17064.55</v>
      </c>
      <c r="Q9" s="138">
        <v>14359.71</v>
      </c>
      <c r="R9" s="138">
        <v>15884.3</v>
      </c>
      <c r="S9" s="138">
        <v>13296.24</v>
      </c>
    </row>
    <row r="10" spans="1:19" ht="19.5" customHeight="1">
      <c r="A10" s="134" t="s">
        <v>73</v>
      </c>
      <c r="B10" s="137"/>
      <c r="C10" s="137"/>
      <c r="D10" s="137">
        <v>190.67</v>
      </c>
      <c r="E10" s="137">
        <v>1098.68</v>
      </c>
      <c r="F10" s="137">
        <v>767.66</v>
      </c>
      <c r="G10" s="137">
        <v>573.98</v>
      </c>
      <c r="H10" s="137">
        <v>2539.86</v>
      </c>
      <c r="I10" s="137">
        <v>2053.85</v>
      </c>
      <c r="J10" s="137">
        <v>6184.93</v>
      </c>
      <c r="K10" s="137">
        <v>5105.12</v>
      </c>
      <c r="L10" s="137">
        <v>12243.13</v>
      </c>
      <c r="M10" s="137">
        <v>10620.19</v>
      </c>
      <c r="N10" s="137">
        <v>18433.73</v>
      </c>
      <c r="O10" s="137">
        <v>15794.74</v>
      </c>
      <c r="P10" s="137">
        <v>20867.07</v>
      </c>
      <c r="Q10" s="137">
        <v>18569.17</v>
      </c>
      <c r="R10" s="137">
        <v>18519.69</v>
      </c>
      <c r="S10" s="137">
        <v>15346.52</v>
      </c>
    </row>
    <row r="11" spans="1:19" ht="19.5" customHeight="1">
      <c r="A11" s="135" t="s">
        <v>75</v>
      </c>
      <c r="B11" s="138">
        <v>9.21</v>
      </c>
      <c r="C11" s="138"/>
      <c r="D11" s="138">
        <v>79.11</v>
      </c>
      <c r="E11" s="138">
        <v>133.6</v>
      </c>
      <c r="F11" s="138">
        <v>516.72</v>
      </c>
      <c r="G11" s="138">
        <v>405.36</v>
      </c>
      <c r="H11" s="138">
        <v>2068.9</v>
      </c>
      <c r="I11" s="138">
        <v>1579.98</v>
      </c>
      <c r="J11" s="138">
        <v>5482.39</v>
      </c>
      <c r="K11" s="138">
        <v>4180.71</v>
      </c>
      <c r="L11" s="138">
        <v>10656.81</v>
      </c>
      <c r="M11" s="138">
        <v>8453.59</v>
      </c>
      <c r="N11" s="138">
        <v>15495.87</v>
      </c>
      <c r="O11" s="138">
        <v>12191.93</v>
      </c>
      <c r="P11" s="138">
        <v>17502.8</v>
      </c>
      <c r="Q11" s="138">
        <v>14824.78</v>
      </c>
      <c r="R11" s="138">
        <v>15585.67</v>
      </c>
      <c r="S11" s="138">
        <v>13015.52</v>
      </c>
    </row>
    <row r="12" spans="1:19" ht="19.5" customHeight="1">
      <c r="A12" s="134" t="s">
        <v>78</v>
      </c>
      <c r="B12" s="137">
        <v>416.91</v>
      </c>
      <c r="C12" s="137"/>
      <c r="D12" s="137">
        <v>2488.85</v>
      </c>
      <c r="E12" s="137">
        <v>1569.92</v>
      </c>
      <c r="F12" s="137">
        <v>409.75</v>
      </c>
      <c r="G12" s="137">
        <v>352.53</v>
      </c>
      <c r="H12" s="137">
        <v>1823</v>
      </c>
      <c r="I12" s="137">
        <v>1575.35</v>
      </c>
      <c r="J12" s="137">
        <v>4869.38</v>
      </c>
      <c r="K12" s="137">
        <v>4078.8</v>
      </c>
      <c r="L12" s="137">
        <v>9336.82</v>
      </c>
      <c r="M12" s="137">
        <v>7767.39</v>
      </c>
      <c r="N12" s="137">
        <v>13851.8</v>
      </c>
      <c r="O12" s="137">
        <v>11482.52</v>
      </c>
      <c r="P12" s="137">
        <v>16294.13</v>
      </c>
      <c r="Q12" s="137">
        <v>14184.77</v>
      </c>
      <c r="R12" s="137">
        <v>16405.81</v>
      </c>
      <c r="S12" s="137">
        <v>13077.23</v>
      </c>
    </row>
    <row r="13" spans="1:19" ht="19.5" customHeight="1">
      <c r="A13" s="135" t="s">
        <v>80</v>
      </c>
      <c r="B13" s="138"/>
      <c r="C13" s="138"/>
      <c r="D13" s="138">
        <v>61.18</v>
      </c>
      <c r="E13" s="138">
        <v>57.6</v>
      </c>
      <c r="F13" s="138">
        <v>380.17</v>
      </c>
      <c r="G13" s="138">
        <v>308.85</v>
      </c>
      <c r="H13" s="138">
        <v>2011.74</v>
      </c>
      <c r="I13" s="138">
        <v>1699.23</v>
      </c>
      <c r="J13" s="138">
        <v>4906.43</v>
      </c>
      <c r="K13" s="138">
        <v>3723.77</v>
      </c>
      <c r="L13" s="138">
        <v>9554.85</v>
      </c>
      <c r="M13" s="138">
        <v>7654.96</v>
      </c>
      <c r="N13" s="138">
        <v>13863.47</v>
      </c>
      <c r="O13" s="138">
        <v>11165.11</v>
      </c>
      <c r="P13" s="138">
        <v>15685.74</v>
      </c>
      <c r="Q13" s="138">
        <v>13489.33</v>
      </c>
      <c r="R13" s="138">
        <v>13245.89</v>
      </c>
      <c r="S13" s="138">
        <v>11403.81</v>
      </c>
    </row>
    <row r="14" spans="1:19" ht="19.5" customHeight="1">
      <c r="A14" s="134" t="s">
        <v>82</v>
      </c>
      <c r="B14" s="137"/>
      <c r="C14" s="137"/>
      <c r="D14" s="137">
        <v>39.15</v>
      </c>
      <c r="E14" s="137">
        <v>38.76</v>
      </c>
      <c r="F14" s="137">
        <v>597.26</v>
      </c>
      <c r="G14" s="137">
        <v>474.2</v>
      </c>
      <c r="H14" s="137">
        <v>2191.41</v>
      </c>
      <c r="I14" s="137">
        <v>1799.28</v>
      </c>
      <c r="J14" s="137">
        <v>4222.04</v>
      </c>
      <c r="K14" s="137">
        <v>3749.37</v>
      </c>
      <c r="L14" s="137">
        <v>7719.61</v>
      </c>
      <c r="M14" s="137">
        <v>6823.17</v>
      </c>
      <c r="N14" s="137">
        <v>12031.6</v>
      </c>
      <c r="O14" s="137">
        <v>11184.08</v>
      </c>
      <c r="P14" s="137">
        <v>13754.08</v>
      </c>
      <c r="Q14" s="137">
        <v>13808.11</v>
      </c>
      <c r="R14" s="137">
        <v>11836.8</v>
      </c>
      <c r="S14" s="137">
        <v>11970.78</v>
      </c>
    </row>
    <row r="15" spans="1:19" ht="19.5" customHeight="1">
      <c r="A15" s="135" t="s">
        <v>76</v>
      </c>
      <c r="B15" s="138"/>
      <c r="C15" s="138"/>
      <c r="D15" s="138">
        <v>187.06</v>
      </c>
      <c r="E15" s="138">
        <v>142.09</v>
      </c>
      <c r="F15" s="138">
        <v>432.63</v>
      </c>
      <c r="G15" s="138">
        <v>364.98</v>
      </c>
      <c r="H15" s="138">
        <v>1895.69</v>
      </c>
      <c r="I15" s="138">
        <v>1494.96</v>
      </c>
      <c r="J15" s="138">
        <v>4874.75</v>
      </c>
      <c r="K15" s="138">
        <v>3669.99</v>
      </c>
      <c r="L15" s="138">
        <v>8880.56</v>
      </c>
      <c r="M15" s="138">
        <v>7041.31</v>
      </c>
      <c r="N15" s="138">
        <v>13141.33</v>
      </c>
      <c r="O15" s="138">
        <v>10268.71</v>
      </c>
      <c r="P15" s="138">
        <v>15037.76</v>
      </c>
      <c r="Q15" s="138">
        <v>12691.8</v>
      </c>
      <c r="R15" s="138">
        <v>13562.06</v>
      </c>
      <c r="S15" s="138">
        <v>11695.14</v>
      </c>
    </row>
    <row r="16" spans="1:19" ht="19.5" customHeight="1">
      <c r="A16" s="134" t="s">
        <v>84</v>
      </c>
      <c r="B16" s="137"/>
      <c r="C16" s="137"/>
      <c r="D16" s="137">
        <v>126.06</v>
      </c>
      <c r="E16" s="137">
        <v>79.65</v>
      </c>
      <c r="F16" s="137">
        <v>489.21</v>
      </c>
      <c r="G16" s="137">
        <v>382.48</v>
      </c>
      <c r="H16" s="137">
        <v>1714.34</v>
      </c>
      <c r="I16" s="137">
        <v>1371.65</v>
      </c>
      <c r="J16" s="137">
        <v>3627.99</v>
      </c>
      <c r="K16" s="137">
        <v>2958.69</v>
      </c>
      <c r="L16" s="137">
        <v>6039.53</v>
      </c>
      <c r="M16" s="137">
        <v>5034.14</v>
      </c>
      <c r="N16" s="137">
        <v>7501.8</v>
      </c>
      <c r="O16" s="137">
        <v>6667.06</v>
      </c>
      <c r="P16" s="137">
        <v>9312.09</v>
      </c>
      <c r="Q16" s="137">
        <v>9340.77</v>
      </c>
      <c r="R16" s="137">
        <v>10097.68</v>
      </c>
      <c r="S16" s="137">
        <v>10595.52</v>
      </c>
    </row>
    <row r="17" spans="1:19" ht="19.5" customHeight="1">
      <c r="A17" s="135" t="s">
        <v>86</v>
      </c>
      <c r="B17" s="138"/>
      <c r="C17" s="138"/>
      <c r="D17" s="138">
        <v>123.66</v>
      </c>
      <c r="E17" s="138">
        <v>132.85</v>
      </c>
      <c r="F17" s="138">
        <v>537.24</v>
      </c>
      <c r="G17" s="138">
        <v>410.24</v>
      </c>
      <c r="H17" s="138">
        <v>2459.16</v>
      </c>
      <c r="I17" s="138">
        <v>1847.09</v>
      </c>
      <c r="J17" s="138">
        <v>5661.73</v>
      </c>
      <c r="K17" s="138">
        <v>4490.92</v>
      </c>
      <c r="L17" s="138">
        <v>10309.95</v>
      </c>
      <c r="M17" s="138">
        <v>8463.48</v>
      </c>
      <c r="N17" s="138">
        <v>14152.09</v>
      </c>
      <c r="O17" s="138">
        <v>11366.15</v>
      </c>
      <c r="P17" s="138">
        <v>15600.71</v>
      </c>
      <c r="Q17" s="138">
        <v>13580.06</v>
      </c>
      <c r="R17" s="138">
        <v>14130.41</v>
      </c>
      <c r="S17" s="138">
        <v>11869.07</v>
      </c>
    </row>
    <row r="18" spans="1:19" ht="19.5" customHeight="1">
      <c r="A18" s="134" t="s">
        <v>467</v>
      </c>
      <c r="B18" s="137"/>
      <c r="C18" s="137"/>
      <c r="D18" s="137">
        <v>152.12</v>
      </c>
      <c r="E18" s="137">
        <v>130.47</v>
      </c>
      <c r="F18" s="137">
        <v>774.11</v>
      </c>
      <c r="G18" s="137">
        <v>611.89</v>
      </c>
      <c r="H18" s="137">
        <v>3090.46</v>
      </c>
      <c r="I18" s="137">
        <v>2490.09</v>
      </c>
      <c r="J18" s="137">
        <v>7142.92</v>
      </c>
      <c r="K18" s="137">
        <v>5983.74</v>
      </c>
      <c r="L18" s="137">
        <v>13904.28</v>
      </c>
      <c r="M18" s="137">
        <v>11639.16</v>
      </c>
      <c r="N18" s="137">
        <v>20701.15</v>
      </c>
      <c r="O18" s="137">
        <v>17668.59</v>
      </c>
      <c r="P18" s="137">
        <v>23332.4</v>
      </c>
      <c r="Q18" s="137">
        <v>20449.04</v>
      </c>
      <c r="R18" s="137">
        <v>20211.43</v>
      </c>
      <c r="S18" s="137">
        <v>16793.57</v>
      </c>
    </row>
    <row r="19" spans="1:19" ht="19.5" customHeight="1">
      <c r="A19" s="135" t="s">
        <v>468</v>
      </c>
      <c r="B19" s="138"/>
      <c r="C19" s="138"/>
      <c r="D19" s="138">
        <v>57.42</v>
      </c>
      <c r="E19" s="138">
        <v>53.54</v>
      </c>
      <c r="F19" s="138">
        <v>386.08</v>
      </c>
      <c r="G19" s="138">
        <v>312.48</v>
      </c>
      <c r="H19" s="138">
        <v>1588.75</v>
      </c>
      <c r="I19" s="138">
        <v>1262.43</v>
      </c>
      <c r="J19" s="138">
        <v>4481.18</v>
      </c>
      <c r="K19" s="138">
        <v>3730.04</v>
      </c>
      <c r="L19" s="138">
        <v>10062.05</v>
      </c>
      <c r="M19" s="138">
        <v>8428.91</v>
      </c>
      <c r="N19" s="138">
        <v>15447.2</v>
      </c>
      <c r="O19" s="138">
        <v>12827.09</v>
      </c>
      <c r="P19" s="138">
        <v>18205.26</v>
      </c>
      <c r="Q19" s="138">
        <v>15989.6</v>
      </c>
      <c r="R19" s="138">
        <v>17564.81</v>
      </c>
      <c r="S19" s="138">
        <v>14793.16</v>
      </c>
    </row>
    <row r="20" spans="1:19" ht="19.5" customHeight="1">
      <c r="A20" s="136" t="s">
        <v>427</v>
      </c>
      <c r="B20" s="139">
        <v>1554.34</v>
      </c>
      <c r="C20" s="139">
        <v>699.72</v>
      </c>
      <c r="D20" s="139">
        <v>70.51</v>
      </c>
      <c r="E20" s="139">
        <v>67.2</v>
      </c>
      <c r="F20" s="139">
        <v>454.37</v>
      </c>
      <c r="G20" s="139">
        <v>363.68</v>
      </c>
      <c r="H20" s="139">
        <v>2065.87</v>
      </c>
      <c r="I20" s="139">
        <v>1683.86</v>
      </c>
      <c r="J20" s="139">
        <v>5434.62</v>
      </c>
      <c r="K20" s="139">
        <v>4514.87</v>
      </c>
      <c r="L20" s="139">
        <v>10730.31</v>
      </c>
      <c r="M20" s="139">
        <v>9098.54</v>
      </c>
      <c r="N20" s="139">
        <v>16042.7</v>
      </c>
      <c r="O20" s="139">
        <v>13499.04</v>
      </c>
      <c r="P20" s="139">
        <v>18177.03</v>
      </c>
      <c r="Q20" s="139">
        <v>15981.62</v>
      </c>
      <c r="R20" s="139">
        <v>16180.72</v>
      </c>
      <c r="S20" s="139">
        <v>13703.64</v>
      </c>
    </row>
    <row r="22" ht="12.75">
      <c r="A22" s="20" t="s">
        <v>52</v>
      </c>
    </row>
    <row r="40" ht="12.75">
      <c r="A40" s="20"/>
    </row>
  </sheetData>
  <sheetProtection/>
  <mergeCells count="20">
    <mergeCell ref="A6:A7"/>
    <mergeCell ref="B4:C4"/>
    <mergeCell ref="D4:E4"/>
    <mergeCell ref="F4:G4"/>
    <mergeCell ref="H4:I4"/>
    <mergeCell ref="L5:M5"/>
    <mergeCell ref="B5:C5"/>
    <mergeCell ref="D5:E5"/>
    <mergeCell ref="F5:G5"/>
    <mergeCell ref="H5:I5"/>
    <mergeCell ref="J4:K4"/>
    <mergeCell ref="L4:M4"/>
    <mergeCell ref="N4:O4"/>
    <mergeCell ref="P4:Q4"/>
    <mergeCell ref="R4:S4"/>
    <mergeCell ref="A4:A5"/>
    <mergeCell ref="N5:O5"/>
    <mergeCell ref="P5:Q5"/>
    <mergeCell ref="R5:S5"/>
    <mergeCell ref="J5:K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3"/>
  <dimension ref="A1:A75"/>
  <sheetViews>
    <sheetView showGridLines="0" zoomScalePageLayoutView="0" workbookViewId="0" topLeftCell="A1">
      <selection activeCell="A4" sqref="A4"/>
    </sheetView>
  </sheetViews>
  <sheetFormatPr defaultColWidth="0" defaultRowHeight="15.75" customHeight="1"/>
  <cols>
    <col min="1" max="1" width="148.140625" style="14" customWidth="1"/>
    <col min="2" max="16384" width="0" style="13" hidden="1" customWidth="1"/>
  </cols>
  <sheetData>
    <row r="1" s="16" customFormat="1" ht="15.75" customHeight="1">
      <c r="A1" s="15" t="s">
        <v>116</v>
      </c>
    </row>
    <row r="2" s="16" customFormat="1" ht="15.75" customHeight="1">
      <c r="A2" s="17" t="s">
        <v>117</v>
      </c>
    </row>
    <row r="3" ht="15.75" customHeight="1">
      <c r="A3" s="46"/>
    </row>
    <row r="4" ht="15.75" customHeight="1">
      <c r="A4" s="47" t="str">
        <f>'Tabl. 1'!A1</f>
        <v>Tablica 1. Członkowie otwartych funduszy emerytalnych wg wieku i płci *)</v>
      </c>
    </row>
    <row r="5" ht="15.75" customHeight="1">
      <c r="A5" s="48" t="str">
        <f>'Tabl. 1'!A2</f>
        <v>Table 1. Open Pension Funds' Members by Age *)</v>
      </c>
    </row>
    <row r="6" ht="15.75" customHeight="1">
      <c r="A6" s="46"/>
    </row>
    <row r="7" ht="15.75" customHeight="1">
      <c r="A7" s="47" t="s">
        <v>90</v>
      </c>
    </row>
    <row r="8" ht="15.75" customHeight="1">
      <c r="A8" s="48" t="s">
        <v>91</v>
      </c>
    </row>
    <row r="9" ht="15.75" customHeight="1">
      <c r="A9" s="46"/>
    </row>
    <row r="10" ht="15.75" customHeight="1">
      <c r="A10" s="47" t="str">
        <f>'Tabl. 2'!A1</f>
        <v>Tablica 2. Członkowie otwartych funduszy emerytalnych wg wieku i płci *)</v>
      </c>
    </row>
    <row r="11" ht="15.75" customHeight="1">
      <c r="A11" s="48" t="str">
        <f>'Tabl. 2'!A2</f>
        <v>Table 2. Open Pension Funds' Members by Age and Sex *)</v>
      </c>
    </row>
    <row r="12" ht="15.75" customHeight="1">
      <c r="A12" s="46"/>
    </row>
    <row r="13" ht="15.75" customHeight="1">
      <c r="A13" s="47" t="str">
        <f>'Tabl. 3'!A1</f>
        <v>Tablica 3. Dynamika liczby członków otwartych funduszy emerytalnych *)</v>
      </c>
    </row>
    <row r="14" ht="15.75" customHeight="1">
      <c r="A14" s="48" t="str">
        <f>'Tabl. 3'!A2</f>
        <v>Table 3. Members' Dynamics by Open Pension Funds *)</v>
      </c>
    </row>
    <row r="15" ht="15.75" customHeight="1">
      <c r="A15" s="46"/>
    </row>
    <row r="16" ht="15.75" customHeight="1">
      <c r="A16" s="47" t="str">
        <f>'Tabl. 4'!A1</f>
        <v>Tablica 4. Zmiany członkostwa dokonane przez członków otwartych funduszy emerytalnych w 1 kwartale 2017 r.*</v>
      </c>
    </row>
    <row r="17" ht="15.75" customHeight="1">
      <c r="A17" s="48" t="str">
        <f>'Tabl. 4'!A2</f>
        <v>Table 4. Transfers of Open Pension Funds' Members in the 1 quarter of year 2017 *)</v>
      </c>
    </row>
    <row r="18" ht="15.75" customHeight="1">
      <c r="A18" s="46"/>
    </row>
    <row r="19" ht="25.5" customHeight="1">
      <c r="A19" s="49" t="str">
        <f>'Tabl. 4a'!A1</f>
        <v>Tablica 4a. Zmiany członkostwa dokonane przez członków otwartych funduszy emerytalnych w 1 kwartale 2017 r. według wieku oraz rozliczenie wypłat transferowych przez Krajowy Depozyt Papierów Wartościowych*) </v>
      </c>
    </row>
    <row r="20" ht="15.75" customHeight="1">
      <c r="A20" s="48" t="str">
        <f>'Tabl. 4a'!A2</f>
        <v>Table 4a. Transfers of Open Pension Funds' Members in the 1 quarter of year 2017 by Age and Settlements done by the National Deposit for Securities*) </v>
      </c>
    </row>
    <row r="21" ht="15.75" customHeight="1">
      <c r="A21" s="46"/>
    </row>
    <row r="22" ht="15.75" customHeight="1">
      <c r="A22" s="47" t="s">
        <v>152</v>
      </c>
    </row>
    <row r="23" ht="15.75" customHeight="1">
      <c r="A23" s="48" t="s">
        <v>147</v>
      </c>
    </row>
    <row r="24" ht="15.75" customHeight="1">
      <c r="A24" s="46"/>
    </row>
    <row r="25" ht="15.75" customHeight="1">
      <c r="A25" s="47" t="str">
        <f>'Tabl. 6'!A1</f>
        <v>Tablica 6. Kwoty składek na ubezpieczenie emerytalne i odsetek przekazywanych przez ZUS do otwartych funduszy emerytalnych</v>
      </c>
    </row>
    <row r="26" ht="15.75" customHeight="1">
      <c r="A26" s="48" t="str">
        <f>'Tabl. 6'!A2</f>
        <v>Table 6. Amount of Pension Contributions and Interests Transferred to Open Pension Funds by ZUS</v>
      </c>
    </row>
    <row r="27" ht="15.75" customHeight="1">
      <c r="A27" s="46"/>
    </row>
    <row r="28" ht="15.75" customHeight="1">
      <c r="A28" s="47" t="s">
        <v>423</v>
      </c>
    </row>
    <row r="29" ht="15.75" customHeight="1">
      <c r="A29" s="48" t="s">
        <v>424</v>
      </c>
    </row>
    <row r="30" ht="15.75" customHeight="1">
      <c r="A30" s="46"/>
    </row>
    <row r="31" ht="15.75" customHeight="1">
      <c r="A31" s="47" t="str">
        <f>'Tabl. 8'!A1</f>
        <v>Tablica 8. Wartości i miary zmienności jednostek rozrachunkowych otwartych funduszy emerytalnych w 1 kwartale 2017 roku (w zł)</v>
      </c>
    </row>
    <row r="32" ht="15.75" customHeight="1">
      <c r="A32" s="48" t="str">
        <f>'Tabl. 8'!A2</f>
        <v>Table 8. Accounting Units Values by Open Pension Funds in the 1 quarter of year 2017 (in PLN)</v>
      </c>
    </row>
    <row r="33" ht="15.75" customHeight="1">
      <c r="A33" s="166"/>
    </row>
    <row r="34" ht="15.75" customHeight="1">
      <c r="A34" s="47" t="s">
        <v>530</v>
      </c>
    </row>
    <row r="35" ht="15.75" customHeight="1">
      <c r="A35" s="48" t="s">
        <v>531</v>
      </c>
    </row>
    <row r="36" ht="15.75" customHeight="1">
      <c r="A36" s="46"/>
    </row>
    <row r="37" ht="15.75" customHeight="1">
      <c r="A37" s="47" t="str">
        <f>'Tabl. 9'!A1</f>
        <v>Tablica 9. Struktura portfeli inwestycyjnych otwartych funduszy emerytalnych (w zł)</v>
      </c>
    </row>
    <row r="38" ht="15.75" customHeight="1">
      <c r="A38" s="48" t="str">
        <f>'Tabl. 9'!A2</f>
        <v>Table 9. Open Pension Funds' Investment Portfolio (in PLN)</v>
      </c>
    </row>
    <row r="39" ht="15.75" customHeight="1">
      <c r="A39" s="46"/>
    </row>
    <row r="40" ht="15.75" customHeight="1">
      <c r="A40" s="47" t="str">
        <f>'Tabl. 10'!A1</f>
        <v>Tablica 10. Zestawienie poszczególnych instrumentów portfeli inwestycyjnych otwartych funduszy emerytalnych (w zł)</v>
      </c>
    </row>
    <row r="41" ht="15.75" customHeight="1">
      <c r="A41" s="48" t="str">
        <f>'Tabl. 10'!A2</f>
        <v>Table 10. List of Open Pension Funds' Investment Portfolio Instruments (in PLN)</v>
      </c>
    </row>
    <row r="42" ht="15.75" customHeight="1">
      <c r="A42" s="46"/>
    </row>
    <row r="43" ht="15.75" customHeight="1">
      <c r="A43" s="47" t="str">
        <f>'Tabl. 11'!A1</f>
        <v>Tablica 11. Bilanse otwartych funduszy emerytalnych (w zł)</v>
      </c>
    </row>
    <row r="44" ht="15.75" customHeight="1">
      <c r="A44" s="48" t="str">
        <f>'Tabl. 11'!A2</f>
        <v>Table 11. Open Pension Funds' Balance Sheets (in PLN)</v>
      </c>
    </row>
    <row r="45" ht="15.75" customHeight="1">
      <c r="A45" s="46"/>
    </row>
    <row r="46" ht="15.75" customHeight="1">
      <c r="A46" s="47" t="str">
        <f>'Tabl. 12'!A1</f>
        <v>Tablica 12. Rachunki zysków i strat otwartych funduszy emerytalnych (w zł)</v>
      </c>
    </row>
    <row r="47" ht="15.75" customHeight="1">
      <c r="A47" s="48" t="str">
        <f>'Tabl. 12'!A2</f>
        <v>Table 12. Open Pension Funds' Profit and Loss Statements</v>
      </c>
    </row>
    <row r="48" ht="15.75" customHeight="1">
      <c r="A48" s="46"/>
    </row>
    <row r="49" ht="15.75" customHeight="1">
      <c r="A49" s="47" t="s">
        <v>40</v>
      </c>
    </row>
    <row r="50" ht="15.75" customHeight="1">
      <c r="A50" s="48" t="s">
        <v>41</v>
      </c>
    </row>
    <row r="51" ht="15.75" customHeight="1">
      <c r="A51" s="46"/>
    </row>
    <row r="52" ht="15.75" customHeight="1">
      <c r="A52" s="47" t="s">
        <v>45</v>
      </c>
    </row>
    <row r="53" ht="15.75" customHeight="1">
      <c r="A53" s="48" t="s">
        <v>46</v>
      </c>
    </row>
    <row r="54" ht="15.75" customHeight="1">
      <c r="A54" s="46"/>
    </row>
    <row r="55" ht="15.75" customHeight="1">
      <c r="A55" s="47" t="s">
        <v>428</v>
      </c>
    </row>
    <row r="56" ht="15.75" customHeight="1">
      <c r="A56" s="48" t="s">
        <v>429</v>
      </c>
    </row>
    <row r="57" ht="15.75" customHeight="1">
      <c r="A57" s="46"/>
    </row>
    <row r="58" ht="15.75" customHeight="1">
      <c r="A58" s="46"/>
    </row>
    <row r="59" ht="15.75" customHeight="1">
      <c r="A59" s="46"/>
    </row>
    <row r="60" ht="15.75" customHeight="1">
      <c r="A60" s="46"/>
    </row>
    <row r="61" ht="15.75" customHeight="1">
      <c r="A61" s="46"/>
    </row>
    <row r="62" ht="15.75" customHeight="1">
      <c r="A62" s="46"/>
    </row>
    <row r="63" ht="15.75" customHeight="1">
      <c r="A63" s="46"/>
    </row>
    <row r="64" ht="15.75" customHeight="1">
      <c r="A64" s="46"/>
    </row>
    <row r="65" ht="15.75" customHeight="1">
      <c r="A65" s="46"/>
    </row>
    <row r="66" ht="15.75" customHeight="1">
      <c r="A66" s="46"/>
    </row>
    <row r="67" ht="15.75" customHeight="1">
      <c r="A67" s="46"/>
    </row>
    <row r="68" ht="15.75" customHeight="1">
      <c r="A68" s="46"/>
    </row>
    <row r="69" ht="15.75" customHeight="1">
      <c r="A69" s="46"/>
    </row>
    <row r="70" ht="15.75" customHeight="1">
      <c r="A70" s="46"/>
    </row>
    <row r="71" ht="15.75" customHeight="1">
      <c r="A71" s="46"/>
    </row>
    <row r="72" ht="15.75" customHeight="1">
      <c r="A72" s="46"/>
    </row>
    <row r="73" ht="15.75" customHeight="1">
      <c r="A73" s="46"/>
    </row>
    <row r="74" ht="15.75" customHeight="1">
      <c r="A74" s="46"/>
    </row>
    <row r="75" ht="15.75" customHeight="1">
      <c r="A75" s="46"/>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28" location="'Tabl. 7'!A1" display="'Tabl. 7'!A1"/>
    <hyperlink ref="A29" location="'Tabl. 7'!A1" display="'Tabl. 7'!A1"/>
    <hyperlink ref="A31" location="'Tabl. 8'!A1" display="'Tabl. 8'!A1"/>
    <hyperlink ref="A32" location="'Tabl. 8'!A1" display="'Tabl. 8'!A1"/>
    <hyperlink ref="A37" location="'Tabl. 9'!A1" display="'Tabl. 9'!A1"/>
    <hyperlink ref="A38" location="'Tabl. 9'!A1" display="'Tabl. 9'!A1"/>
    <hyperlink ref="A40" location="'Tabl. 10'!A1" display="'Tabl. 10'!A1"/>
    <hyperlink ref="A41" location="'Tabl. 10'!A1" display="'Tabl. 10'!A1"/>
    <hyperlink ref="A43" location="'Tabl. 11'!A1" display="'Tabl. 11'!A1"/>
    <hyperlink ref="A44" location="'Tabl. 11'!A1" display="'Tabl. 11'!A1"/>
    <hyperlink ref="A46" location="'Tabl. 12'!A1" display="'Tabl. 12'!A1"/>
    <hyperlink ref="A47" location="'Tabl. 12'!A1" display="'Tabl. 12'!A1"/>
    <hyperlink ref="A49" location="'Tabl. 13'!A1" display="'Tabl. 13'!A1"/>
    <hyperlink ref="A50" location="'Tabl. 13'!A1" display="'Tabl. 13'!A1"/>
    <hyperlink ref="A52" location="'Tabl. 14'!A1" display="'Tabl. 14'!A1"/>
    <hyperlink ref="A53" location="'Tabl. 14'!A1" display="'Tabl. 14'!A1"/>
    <hyperlink ref="A55" location="'Tabl. 15'!A1" display="Tablica 15. Średni kapitał emerytalny członków OFE wg wieku i płci"/>
    <hyperlink ref="A56"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4" location="'Tabl. 8a'!A1" display="Tablica 8a. Stopy zwrotu Otwartych Funduszy Emerytalnych za okres od  31 marca 2014 r. do 31 marca 2017 r.*)"/>
    <hyperlink ref="A35" location="'Tabl. 8a'!A1" display="Table 8a. Rates of return for Open Pension Funds from 31.03.2014 to 31.03.2017 *) "/>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3"/>
  <sheetViews>
    <sheetView showGridLines="0" zoomScalePageLayoutView="0" workbookViewId="0" topLeftCell="A1">
      <selection activeCell="A28" sqref="A28"/>
    </sheetView>
  </sheetViews>
  <sheetFormatPr defaultColWidth="9.140625" defaultRowHeight="12.75"/>
  <cols>
    <col min="1" max="1" width="28.140625" style="0" customWidth="1"/>
    <col min="2" max="2" width="12.8515625" style="0" customWidth="1"/>
    <col min="3" max="7" width="11.140625" style="0" customWidth="1"/>
    <col min="8" max="8" width="11.28125" style="0" customWidth="1"/>
    <col min="9" max="9" width="11.421875" style="0" customWidth="1"/>
    <col min="10" max="10" width="13.57421875" style="0" customWidth="1"/>
    <col min="11" max="11" width="12.00390625" style="18" customWidth="1"/>
  </cols>
  <sheetData>
    <row r="1" spans="1:11" ht="19.5" customHeight="1">
      <c r="A1" s="1" t="s">
        <v>53</v>
      </c>
      <c r="B1" s="3"/>
      <c r="C1" s="3"/>
      <c r="D1" s="3"/>
      <c r="E1" s="3"/>
      <c r="F1" s="3"/>
      <c r="G1" s="3"/>
      <c r="H1" s="3"/>
      <c r="I1" s="3"/>
      <c r="J1" s="3"/>
      <c r="K1" s="3"/>
    </row>
    <row r="2" spans="1:11" ht="19.5" customHeight="1">
      <c r="A2" s="2" t="s">
        <v>54</v>
      </c>
      <c r="B2" s="3"/>
      <c r="C2" s="3"/>
      <c r="D2" s="3"/>
      <c r="E2" s="3"/>
      <c r="F2" s="3"/>
      <c r="G2" s="3"/>
      <c r="H2" s="3"/>
      <c r="I2" s="3"/>
      <c r="J2" s="3"/>
      <c r="K2" s="3"/>
    </row>
    <row r="3" spans="1:11" ht="19.5" customHeight="1">
      <c r="A3" s="2" t="s">
        <v>484</v>
      </c>
      <c r="B3" s="3"/>
      <c r="C3" s="3"/>
      <c r="D3" s="3"/>
      <c r="E3" s="3"/>
      <c r="F3" s="3"/>
      <c r="G3" s="3"/>
      <c r="H3" s="3"/>
      <c r="I3" s="3"/>
      <c r="J3" s="3"/>
      <c r="K3" s="3"/>
    </row>
    <row r="4" spans="1:11" ht="21" customHeight="1">
      <c r="A4" s="193" t="s">
        <v>7</v>
      </c>
      <c r="B4" s="195" t="s">
        <v>57</v>
      </c>
      <c r="C4" s="196"/>
      <c r="D4" s="196"/>
      <c r="E4" s="196"/>
      <c r="F4" s="196"/>
      <c r="G4" s="196"/>
      <c r="H4" s="196"/>
      <c r="I4" s="196"/>
      <c r="J4" s="197"/>
      <c r="K4" s="198" t="s">
        <v>58</v>
      </c>
    </row>
    <row r="5" spans="1:11" ht="21" customHeight="1">
      <c r="A5" s="194"/>
      <c r="B5" s="38" t="s">
        <v>59</v>
      </c>
      <c r="C5" s="38" t="s">
        <v>60</v>
      </c>
      <c r="D5" s="38" t="s">
        <v>61</v>
      </c>
      <c r="E5" s="38" t="s">
        <v>62</v>
      </c>
      <c r="F5" s="38" t="s">
        <v>63</v>
      </c>
      <c r="G5" s="38" t="s">
        <v>64</v>
      </c>
      <c r="H5" s="38" t="s">
        <v>65</v>
      </c>
      <c r="I5" s="38" t="s">
        <v>66</v>
      </c>
      <c r="J5" s="38" t="s">
        <v>67</v>
      </c>
      <c r="K5" s="199"/>
    </row>
    <row r="6" spans="1:11" ht="19.5" customHeight="1">
      <c r="A6" s="39" t="s">
        <v>69</v>
      </c>
      <c r="B6" s="43"/>
      <c r="C6" s="43">
        <v>24</v>
      </c>
      <c r="D6" s="43">
        <v>14399</v>
      </c>
      <c r="E6" s="43">
        <v>107394</v>
      </c>
      <c r="F6" s="43">
        <v>149325</v>
      </c>
      <c r="G6" s="43">
        <v>183552</v>
      </c>
      <c r="H6" s="43">
        <v>149789</v>
      </c>
      <c r="I6" s="43">
        <v>106834</v>
      </c>
      <c r="J6" s="43">
        <v>180484</v>
      </c>
      <c r="K6" s="43">
        <v>891801</v>
      </c>
    </row>
    <row r="7" spans="1:11" ht="19.5" customHeight="1">
      <c r="A7" s="40" t="s">
        <v>71</v>
      </c>
      <c r="B7" s="30">
        <v>4</v>
      </c>
      <c r="C7" s="30">
        <v>15796</v>
      </c>
      <c r="D7" s="30">
        <v>145935</v>
      </c>
      <c r="E7" s="30">
        <v>225728</v>
      </c>
      <c r="F7" s="30">
        <v>186117</v>
      </c>
      <c r="G7" s="30">
        <v>149390</v>
      </c>
      <c r="H7" s="30">
        <v>128187</v>
      </c>
      <c r="I7" s="30">
        <v>88885</v>
      </c>
      <c r="J7" s="30">
        <v>130738</v>
      </c>
      <c r="K7" s="30">
        <v>1070780</v>
      </c>
    </row>
    <row r="8" spans="1:11" ht="19.5" customHeight="1">
      <c r="A8" s="41" t="s">
        <v>73</v>
      </c>
      <c r="B8" s="29">
        <v>1</v>
      </c>
      <c r="C8" s="29">
        <v>321</v>
      </c>
      <c r="D8" s="29">
        <v>34093</v>
      </c>
      <c r="E8" s="29">
        <v>186255</v>
      </c>
      <c r="F8" s="29">
        <v>314026</v>
      </c>
      <c r="G8" s="29">
        <v>475487</v>
      </c>
      <c r="H8" s="29">
        <v>540530</v>
      </c>
      <c r="I8" s="29">
        <v>405087</v>
      </c>
      <c r="J8" s="29">
        <v>670413</v>
      </c>
      <c r="K8" s="29">
        <v>2626213</v>
      </c>
    </row>
    <row r="9" spans="1:11" ht="19.5" customHeight="1">
      <c r="A9" s="40" t="s">
        <v>75</v>
      </c>
      <c r="B9" s="30">
        <v>1</v>
      </c>
      <c r="C9" s="30">
        <v>80</v>
      </c>
      <c r="D9" s="30">
        <v>24607</v>
      </c>
      <c r="E9" s="30">
        <v>186055</v>
      </c>
      <c r="F9" s="30">
        <v>231043</v>
      </c>
      <c r="G9" s="30">
        <v>205468</v>
      </c>
      <c r="H9" s="30">
        <v>177667</v>
      </c>
      <c r="I9" s="30">
        <v>130364</v>
      </c>
      <c r="J9" s="30">
        <v>189741</v>
      </c>
      <c r="K9" s="30">
        <v>1145026</v>
      </c>
    </row>
    <row r="10" spans="1:11" ht="19.5" customHeight="1">
      <c r="A10" s="41" t="s">
        <v>78</v>
      </c>
      <c r="B10" s="29">
        <v>1</v>
      </c>
      <c r="C10" s="29">
        <v>96</v>
      </c>
      <c r="D10" s="29">
        <v>39943</v>
      </c>
      <c r="E10" s="29">
        <v>178003</v>
      </c>
      <c r="F10" s="29">
        <v>232633</v>
      </c>
      <c r="G10" s="29">
        <v>155890</v>
      </c>
      <c r="H10" s="29">
        <v>128714</v>
      </c>
      <c r="I10" s="29">
        <v>97568</v>
      </c>
      <c r="J10" s="29">
        <v>160715</v>
      </c>
      <c r="K10" s="29">
        <v>993563</v>
      </c>
    </row>
    <row r="11" spans="1:11" ht="19.5" customHeight="1">
      <c r="A11" s="40" t="s">
        <v>468</v>
      </c>
      <c r="B11" s="30"/>
      <c r="C11" s="30">
        <v>8834</v>
      </c>
      <c r="D11" s="30">
        <v>187424</v>
      </c>
      <c r="E11" s="30">
        <v>269725</v>
      </c>
      <c r="F11" s="30">
        <v>271176</v>
      </c>
      <c r="G11" s="30">
        <v>217125</v>
      </c>
      <c r="H11" s="30">
        <v>199421</v>
      </c>
      <c r="I11" s="30">
        <v>150009</v>
      </c>
      <c r="J11" s="30">
        <v>275056</v>
      </c>
      <c r="K11" s="30">
        <v>1578770</v>
      </c>
    </row>
    <row r="12" spans="1:11" ht="19.5" customHeight="1">
      <c r="A12" s="41" t="s">
        <v>467</v>
      </c>
      <c r="B12" s="29"/>
      <c r="C12" s="29">
        <v>497</v>
      </c>
      <c r="D12" s="29">
        <v>39134</v>
      </c>
      <c r="E12" s="29">
        <v>287489</v>
      </c>
      <c r="F12" s="29">
        <v>677799</v>
      </c>
      <c r="G12" s="29">
        <v>633284</v>
      </c>
      <c r="H12" s="29">
        <v>513161</v>
      </c>
      <c r="I12" s="29">
        <v>355757</v>
      </c>
      <c r="J12" s="29">
        <v>549490</v>
      </c>
      <c r="K12" s="29">
        <v>3056611</v>
      </c>
    </row>
    <row r="13" spans="1:11" ht="19.5" customHeight="1">
      <c r="A13" s="40" t="s">
        <v>80</v>
      </c>
      <c r="B13" s="30">
        <v>4</v>
      </c>
      <c r="C13" s="30">
        <v>8041</v>
      </c>
      <c r="D13" s="30">
        <v>49465</v>
      </c>
      <c r="E13" s="30">
        <v>148737</v>
      </c>
      <c r="F13" s="30">
        <v>201234</v>
      </c>
      <c r="G13" s="30">
        <v>173778</v>
      </c>
      <c r="H13" s="30">
        <v>143764</v>
      </c>
      <c r="I13" s="30">
        <v>100970</v>
      </c>
      <c r="J13" s="30">
        <v>154726</v>
      </c>
      <c r="K13" s="30">
        <v>980719</v>
      </c>
    </row>
    <row r="14" spans="1:11" ht="19.5" customHeight="1">
      <c r="A14" s="41" t="s">
        <v>82</v>
      </c>
      <c r="B14" s="29"/>
      <c r="C14" s="29">
        <v>14</v>
      </c>
      <c r="D14" s="29">
        <v>2494</v>
      </c>
      <c r="E14" s="29">
        <v>56299</v>
      </c>
      <c r="F14" s="29">
        <v>79199</v>
      </c>
      <c r="G14" s="29">
        <v>66717</v>
      </c>
      <c r="H14" s="29">
        <v>43713</v>
      </c>
      <c r="I14" s="29">
        <v>30788</v>
      </c>
      <c r="J14" s="29">
        <v>52956</v>
      </c>
      <c r="K14" s="29">
        <v>332180</v>
      </c>
    </row>
    <row r="15" spans="1:11" ht="19.5" customHeight="1">
      <c r="A15" s="40" t="s">
        <v>76</v>
      </c>
      <c r="B15" s="30">
        <v>8</v>
      </c>
      <c r="C15" s="30">
        <v>94</v>
      </c>
      <c r="D15" s="30">
        <v>41488</v>
      </c>
      <c r="E15" s="30">
        <v>123578</v>
      </c>
      <c r="F15" s="30">
        <v>194422</v>
      </c>
      <c r="G15" s="30">
        <v>183180</v>
      </c>
      <c r="H15" s="30">
        <v>137481</v>
      </c>
      <c r="I15" s="30">
        <v>100383</v>
      </c>
      <c r="J15" s="30">
        <v>155224</v>
      </c>
      <c r="K15" s="30">
        <v>935858</v>
      </c>
    </row>
    <row r="16" spans="1:11" ht="19.5" customHeight="1">
      <c r="A16" s="41" t="s">
        <v>84</v>
      </c>
      <c r="B16" s="29"/>
      <c r="C16" s="29">
        <v>54</v>
      </c>
      <c r="D16" s="29">
        <v>18760</v>
      </c>
      <c r="E16" s="29">
        <v>129095</v>
      </c>
      <c r="F16" s="29">
        <v>116509</v>
      </c>
      <c r="G16" s="29">
        <v>92097</v>
      </c>
      <c r="H16" s="29">
        <v>72027</v>
      </c>
      <c r="I16" s="29">
        <v>57690</v>
      </c>
      <c r="J16" s="29">
        <v>95271</v>
      </c>
      <c r="K16" s="29">
        <v>581503</v>
      </c>
    </row>
    <row r="17" spans="1:11" ht="19.5" customHeight="1">
      <c r="A17" s="40" t="s">
        <v>86</v>
      </c>
      <c r="B17" s="30"/>
      <c r="C17" s="30">
        <v>819</v>
      </c>
      <c r="D17" s="30">
        <v>55663</v>
      </c>
      <c r="E17" s="30">
        <v>195393</v>
      </c>
      <c r="F17" s="30">
        <v>339940</v>
      </c>
      <c r="G17" s="30">
        <v>408230</v>
      </c>
      <c r="H17" s="30">
        <v>349621</v>
      </c>
      <c r="I17" s="30">
        <v>275285</v>
      </c>
      <c r="J17" s="30">
        <v>557572</v>
      </c>
      <c r="K17" s="30">
        <v>2182523</v>
      </c>
    </row>
    <row r="18" spans="1:11" ht="19.5" customHeight="1">
      <c r="A18" s="42" t="s">
        <v>58</v>
      </c>
      <c r="B18" s="44">
        <v>19</v>
      </c>
      <c r="C18" s="44">
        <v>34670</v>
      </c>
      <c r="D18" s="44">
        <v>653405</v>
      </c>
      <c r="E18" s="44">
        <v>2093751</v>
      </c>
      <c r="F18" s="44">
        <v>2993423</v>
      </c>
      <c r="G18" s="44">
        <v>2944198</v>
      </c>
      <c r="H18" s="44">
        <v>2584075</v>
      </c>
      <c r="I18" s="44">
        <v>1899620</v>
      </c>
      <c r="J18" s="44">
        <v>3172386</v>
      </c>
      <c r="K18" s="44">
        <v>16375547</v>
      </c>
    </row>
    <row r="19" ht="19.5" customHeight="1">
      <c r="K19"/>
    </row>
    <row r="20" spans="1:10" ht="12.75" customHeight="1">
      <c r="A20" s="20" t="s">
        <v>87</v>
      </c>
      <c r="B20" s="18"/>
      <c r="C20" s="18"/>
      <c r="D20" s="18"/>
      <c r="E20" s="18"/>
      <c r="F20" s="18"/>
      <c r="G20" s="18"/>
      <c r="H20" s="18"/>
      <c r="I20" s="18"/>
      <c r="J20" s="18"/>
    </row>
    <row r="21" spans="1:10" ht="12.75" customHeight="1">
      <c r="A21" s="18"/>
      <c r="B21" s="18"/>
      <c r="C21" s="18"/>
      <c r="D21" s="18"/>
      <c r="E21" s="18"/>
      <c r="F21" s="18"/>
      <c r="G21" s="18"/>
      <c r="H21" s="18"/>
      <c r="I21" s="18"/>
      <c r="J21" s="18"/>
    </row>
    <row r="22" spans="1:10" ht="12.75" customHeight="1">
      <c r="A22" s="21" t="s">
        <v>88</v>
      </c>
      <c r="B22" s="18"/>
      <c r="C22" s="18"/>
      <c r="D22" s="18"/>
      <c r="E22" s="18"/>
      <c r="F22" s="18"/>
      <c r="G22" s="18"/>
      <c r="H22" s="18"/>
      <c r="I22" s="18"/>
      <c r="J22" s="18"/>
    </row>
    <row r="23" spans="1:10" ht="12.75" customHeight="1">
      <c r="A23" s="21" t="s">
        <v>89</v>
      </c>
      <c r="B23" s="18"/>
      <c r="C23" s="18"/>
      <c r="D23" s="18"/>
      <c r="E23" s="18"/>
      <c r="F23" s="18"/>
      <c r="G23" s="18"/>
      <c r="H23" s="18"/>
      <c r="I23" s="18"/>
      <c r="J23" s="18"/>
    </row>
    <row r="24" ht="12.75" customHeight="1"/>
    <row r="25" ht="12.75" customHeight="1"/>
    <row r="26"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7"/>
  <sheetViews>
    <sheetView showGridLines="0" zoomScalePageLayoutView="0" workbookViewId="0" topLeftCell="A1">
      <selection activeCell="C20" sqref="C20"/>
    </sheetView>
  </sheetViews>
  <sheetFormatPr defaultColWidth="9.140625" defaultRowHeight="12.75"/>
  <cols>
    <col min="1" max="1" width="25.28125" style="0" customWidth="1"/>
    <col min="2" max="21" width="10.8515625" style="0" customWidth="1"/>
    <col min="22" max="22" width="10.8515625" style="18" customWidth="1"/>
  </cols>
  <sheetData>
    <row r="1" spans="1:22" ht="19.5" customHeight="1">
      <c r="A1" s="50" t="s">
        <v>90</v>
      </c>
      <c r="B1" s="52"/>
      <c r="C1" s="52"/>
      <c r="D1" s="52"/>
      <c r="E1" s="52"/>
      <c r="F1" s="52"/>
      <c r="G1" s="52"/>
      <c r="H1" s="52"/>
      <c r="I1" s="52"/>
      <c r="J1" s="52"/>
      <c r="K1" s="52"/>
      <c r="L1" s="52"/>
      <c r="M1" s="52"/>
      <c r="N1" s="52"/>
      <c r="O1" s="52"/>
      <c r="P1" s="52"/>
      <c r="Q1" s="52"/>
      <c r="R1" s="52"/>
      <c r="S1" s="52"/>
      <c r="T1" s="52"/>
      <c r="U1" s="52"/>
      <c r="V1" s="52"/>
    </row>
    <row r="2" spans="1:22" ht="19.5" customHeight="1">
      <c r="A2" s="51" t="s">
        <v>91</v>
      </c>
      <c r="B2" s="52"/>
      <c r="C2" s="52"/>
      <c r="D2" s="52"/>
      <c r="E2" s="52"/>
      <c r="F2" s="52"/>
      <c r="G2" s="52"/>
      <c r="H2" s="52"/>
      <c r="I2" s="52"/>
      <c r="J2" s="52"/>
      <c r="K2" s="52"/>
      <c r="L2" s="52"/>
      <c r="M2" s="52"/>
      <c r="N2" s="52"/>
      <c r="O2" s="52"/>
      <c r="P2" s="52"/>
      <c r="Q2" s="52"/>
      <c r="R2" s="52"/>
      <c r="S2" s="52"/>
      <c r="T2" s="52"/>
      <c r="U2" s="52"/>
      <c r="V2" s="52"/>
    </row>
    <row r="3" spans="1:22" ht="19.5" customHeight="1">
      <c r="A3" s="51" t="s">
        <v>484</v>
      </c>
      <c r="B3" s="52"/>
      <c r="C3" s="52"/>
      <c r="D3" s="52"/>
      <c r="E3" s="52"/>
      <c r="F3" s="52"/>
      <c r="G3" s="52"/>
      <c r="H3" s="52"/>
      <c r="I3" s="52"/>
      <c r="J3" s="52"/>
      <c r="K3" s="52"/>
      <c r="L3" s="52"/>
      <c r="M3" s="52"/>
      <c r="N3" s="52"/>
      <c r="O3" s="52"/>
      <c r="P3" s="52"/>
      <c r="Q3" s="52"/>
      <c r="R3" s="52"/>
      <c r="S3" s="52"/>
      <c r="T3" s="52"/>
      <c r="U3" s="52"/>
      <c r="V3" s="52"/>
    </row>
    <row r="4" spans="1:22" ht="18.75" customHeight="1">
      <c r="A4" s="205" t="s">
        <v>55</v>
      </c>
      <c r="B4" s="202" t="s">
        <v>59</v>
      </c>
      <c r="C4" s="203"/>
      <c r="D4" s="202" t="s">
        <v>92</v>
      </c>
      <c r="E4" s="203"/>
      <c r="F4" s="202" t="s">
        <v>93</v>
      </c>
      <c r="G4" s="203"/>
      <c r="H4" s="202" t="s">
        <v>94</v>
      </c>
      <c r="I4" s="203"/>
      <c r="J4" s="202" t="s">
        <v>95</v>
      </c>
      <c r="K4" s="203"/>
      <c r="L4" s="202" t="s">
        <v>96</v>
      </c>
      <c r="M4" s="203"/>
      <c r="N4" s="202" t="s">
        <v>97</v>
      </c>
      <c r="O4" s="203"/>
      <c r="P4" s="202" t="s">
        <v>98</v>
      </c>
      <c r="Q4" s="203"/>
      <c r="R4" s="202" t="s">
        <v>67</v>
      </c>
      <c r="S4" s="203"/>
      <c r="T4" s="208" t="s">
        <v>99</v>
      </c>
      <c r="U4" s="209"/>
      <c r="V4" s="210"/>
    </row>
    <row r="5" spans="1:22" ht="16.5" customHeight="1">
      <c r="A5" s="206"/>
      <c r="B5" s="200" t="s">
        <v>100</v>
      </c>
      <c r="C5" s="201"/>
      <c r="D5" s="200" t="s">
        <v>101</v>
      </c>
      <c r="E5" s="201"/>
      <c r="F5" s="200" t="s">
        <v>102</v>
      </c>
      <c r="G5" s="201"/>
      <c r="H5" s="200" t="s">
        <v>103</v>
      </c>
      <c r="I5" s="201"/>
      <c r="J5" s="200" t="s">
        <v>104</v>
      </c>
      <c r="K5" s="201"/>
      <c r="L5" s="200" t="s">
        <v>105</v>
      </c>
      <c r="M5" s="201"/>
      <c r="N5" s="200" t="s">
        <v>106</v>
      </c>
      <c r="O5" s="201"/>
      <c r="P5" s="200" t="s">
        <v>107</v>
      </c>
      <c r="Q5" s="201"/>
      <c r="R5" s="200" t="s">
        <v>108</v>
      </c>
      <c r="S5" s="201"/>
      <c r="T5" s="200" t="s">
        <v>109</v>
      </c>
      <c r="U5" s="204"/>
      <c r="V5" s="201"/>
    </row>
    <row r="6" spans="1:22" ht="18.75" customHeight="1">
      <c r="A6" s="207" t="s">
        <v>56</v>
      </c>
      <c r="B6" s="146" t="s">
        <v>160</v>
      </c>
      <c r="C6" s="146" t="s">
        <v>161</v>
      </c>
      <c r="D6" s="146" t="s">
        <v>160</v>
      </c>
      <c r="E6" s="146" t="s">
        <v>161</v>
      </c>
      <c r="F6" s="146" t="s">
        <v>160</v>
      </c>
      <c r="G6" s="146" t="s">
        <v>161</v>
      </c>
      <c r="H6" s="146" t="s">
        <v>160</v>
      </c>
      <c r="I6" s="146" t="s">
        <v>161</v>
      </c>
      <c r="J6" s="146" t="s">
        <v>160</v>
      </c>
      <c r="K6" s="146" t="s">
        <v>161</v>
      </c>
      <c r="L6" s="146" t="s">
        <v>160</v>
      </c>
      <c r="M6" s="146" t="s">
        <v>161</v>
      </c>
      <c r="N6" s="146" t="s">
        <v>160</v>
      </c>
      <c r="O6" s="146" t="s">
        <v>161</v>
      </c>
      <c r="P6" s="146" t="s">
        <v>160</v>
      </c>
      <c r="Q6" s="146" t="s">
        <v>161</v>
      </c>
      <c r="R6" s="146" t="s">
        <v>160</v>
      </c>
      <c r="S6" s="146" t="s">
        <v>161</v>
      </c>
      <c r="T6" s="146" t="s">
        <v>160</v>
      </c>
      <c r="U6" s="146" t="s">
        <v>161</v>
      </c>
      <c r="V6" s="146" t="s">
        <v>50</v>
      </c>
    </row>
    <row r="7" spans="1:22" ht="16.5" customHeight="1">
      <c r="A7" s="207"/>
      <c r="B7" s="144" t="s">
        <v>162</v>
      </c>
      <c r="C7" s="144" t="s">
        <v>163</v>
      </c>
      <c r="D7" s="144" t="s">
        <v>162</v>
      </c>
      <c r="E7" s="144" t="s">
        <v>163</v>
      </c>
      <c r="F7" s="144" t="s">
        <v>162</v>
      </c>
      <c r="G7" s="144" t="s">
        <v>163</v>
      </c>
      <c r="H7" s="144" t="s">
        <v>162</v>
      </c>
      <c r="I7" s="144" t="s">
        <v>163</v>
      </c>
      <c r="J7" s="144" t="s">
        <v>162</v>
      </c>
      <c r="K7" s="144" t="s">
        <v>163</v>
      </c>
      <c r="L7" s="144" t="s">
        <v>162</v>
      </c>
      <c r="M7" s="144" t="s">
        <v>163</v>
      </c>
      <c r="N7" s="144" t="s">
        <v>162</v>
      </c>
      <c r="O7" s="144" t="s">
        <v>163</v>
      </c>
      <c r="P7" s="144" t="s">
        <v>162</v>
      </c>
      <c r="Q7" s="144" t="s">
        <v>163</v>
      </c>
      <c r="R7" s="144" t="s">
        <v>162</v>
      </c>
      <c r="S7" s="144" t="s">
        <v>163</v>
      </c>
      <c r="T7" s="144" t="s">
        <v>162</v>
      </c>
      <c r="U7" s="144" t="s">
        <v>163</v>
      </c>
      <c r="V7" s="144" t="s">
        <v>51</v>
      </c>
    </row>
    <row r="8" spans="1:22" ht="19.5" customHeight="1">
      <c r="A8" s="53" t="s">
        <v>69</v>
      </c>
      <c r="B8" s="61"/>
      <c r="C8" s="61"/>
      <c r="D8" s="61">
        <v>15</v>
      </c>
      <c r="E8" s="61">
        <v>9</v>
      </c>
      <c r="F8" s="61">
        <v>8272</v>
      </c>
      <c r="G8" s="61">
        <v>6127</v>
      </c>
      <c r="H8" s="61">
        <v>56079</v>
      </c>
      <c r="I8" s="61">
        <v>51315</v>
      </c>
      <c r="J8" s="61">
        <v>80279</v>
      </c>
      <c r="K8" s="61">
        <v>69046</v>
      </c>
      <c r="L8" s="61">
        <v>102823</v>
      </c>
      <c r="M8" s="61">
        <v>80729</v>
      </c>
      <c r="N8" s="61">
        <v>81176</v>
      </c>
      <c r="O8" s="61">
        <v>68613</v>
      </c>
      <c r="P8" s="61">
        <v>56589</v>
      </c>
      <c r="Q8" s="61">
        <v>50245</v>
      </c>
      <c r="R8" s="61">
        <v>103937</v>
      </c>
      <c r="S8" s="61">
        <v>76547</v>
      </c>
      <c r="T8" s="61">
        <v>489170</v>
      </c>
      <c r="U8" s="61">
        <v>402631</v>
      </c>
      <c r="V8" s="62">
        <v>891801</v>
      </c>
    </row>
    <row r="9" spans="1:22" ht="19.5" customHeight="1">
      <c r="A9" s="54" t="s">
        <v>71</v>
      </c>
      <c r="B9" s="63">
        <v>2</v>
      </c>
      <c r="C9" s="63">
        <v>2</v>
      </c>
      <c r="D9" s="63">
        <v>9618</v>
      </c>
      <c r="E9" s="63">
        <v>6178</v>
      </c>
      <c r="F9" s="63">
        <v>85005</v>
      </c>
      <c r="G9" s="63">
        <v>60930</v>
      </c>
      <c r="H9" s="63">
        <v>124753</v>
      </c>
      <c r="I9" s="63">
        <v>100975</v>
      </c>
      <c r="J9" s="63">
        <v>104164</v>
      </c>
      <c r="K9" s="63">
        <v>81953</v>
      </c>
      <c r="L9" s="63">
        <v>81515</v>
      </c>
      <c r="M9" s="63">
        <v>67875</v>
      </c>
      <c r="N9" s="63">
        <v>68589</v>
      </c>
      <c r="O9" s="63">
        <v>59598</v>
      </c>
      <c r="P9" s="63">
        <v>47208</v>
      </c>
      <c r="Q9" s="63">
        <v>41677</v>
      </c>
      <c r="R9" s="63">
        <v>75149</v>
      </c>
      <c r="S9" s="63">
        <v>55589</v>
      </c>
      <c r="T9" s="63">
        <v>596003</v>
      </c>
      <c r="U9" s="63">
        <v>474777</v>
      </c>
      <c r="V9" s="64">
        <v>1070780</v>
      </c>
    </row>
    <row r="10" spans="1:22" ht="19.5" customHeight="1">
      <c r="A10" s="53" t="s">
        <v>73</v>
      </c>
      <c r="B10" s="61"/>
      <c r="C10" s="61">
        <v>1</v>
      </c>
      <c r="D10" s="61">
        <v>234</v>
      </c>
      <c r="E10" s="61">
        <v>87</v>
      </c>
      <c r="F10" s="61">
        <v>19038</v>
      </c>
      <c r="G10" s="61">
        <v>15055</v>
      </c>
      <c r="H10" s="61">
        <v>94222</v>
      </c>
      <c r="I10" s="61">
        <v>92033</v>
      </c>
      <c r="J10" s="61">
        <v>150400</v>
      </c>
      <c r="K10" s="61">
        <v>163626</v>
      </c>
      <c r="L10" s="61">
        <v>240102</v>
      </c>
      <c r="M10" s="61">
        <v>235385</v>
      </c>
      <c r="N10" s="61">
        <v>275177</v>
      </c>
      <c r="O10" s="61">
        <v>265353</v>
      </c>
      <c r="P10" s="61">
        <v>206619</v>
      </c>
      <c r="Q10" s="61">
        <v>198468</v>
      </c>
      <c r="R10" s="61">
        <v>367380</v>
      </c>
      <c r="S10" s="61">
        <v>303033</v>
      </c>
      <c r="T10" s="61">
        <v>1353172</v>
      </c>
      <c r="U10" s="61">
        <v>1273041</v>
      </c>
      <c r="V10" s="62">
        <v>2626213</v>
      </c>
    </row>
    <row r="11" spans="1:22" ht="19.5" customHeight="1">
      <c r="A11" s="54" t="s">
        <v>75</v>
      </c>
      <c r="B11" s="63">
        <v>1</v>
      </c>
      <c r="C11" s="63"/>
      <c r="D11" s="63">
        <v>49</v>
      </c>
      <c r="E11" s="63">
        <v>31</v>
      </c>
      <c r="F11" s="63">
        <v>14148</v>
      </c>
      <c r="G11" s="63">
        <v>10459</v>
      </c>
      <c r="H11" s="63">
        <v>100300</v>
      </c>
      <c r="I11" s="63">
        <v>85755</v>
      </c>
      <c r="J11" s="63">
        <v>119765</v>
      </c>
      <c r="K11" s="63">
        <v>111278</v>
      </c>
      <c r="L11" s="63">
        <v>103633</v>
      </c>
      <c r="M11" s="63">
        <v>101835</v>
      </c>
      <c r="N11" s="63">
        <v>86512</v>
      </c>
      <c r="O11" s="63">
        <v>91155</v>
      </c>
      <c r="P11" s="63">
        <v>61836</v>
      </c>
      <c r="Q11" s="63">
        <v>68528</v>
      </c>
      <c r="R11" s="63">
        <v>97592</v>
      </c>
      <c r="S11" s="63">
        <v>92149</v>
      </c>
      <c r="T11" s="63">
        <v>583836</v>
      </c>
      <c r="U11" s="63">
        <v>561190</v>
      </c>
      <c r="V11" s="64">
        <v>1145026</v>
      </c>
    </row>
    <row r="12" spans="1:22" ht="19.5" customHeight="1">
      <c r="A12" s="53" t="s">
        <v>78</v>
      </c>
      <c r="B12" s="61">
        <v>1</v>
      </c>
      <c r="C12" s="61"/>
      <c r="D12" s="61">
        <v>64</v>
      </c>
      <c r="E12" s="61">
        <v>32</v>
      </c>
      <c r="F12" s="61">
        <v>23659</v>
      </c>
      <c r="G12" s="61">
        <v>16284</v>
      </c>
      <c r="H12" s="61">
        <v>98287</v>
      </c>
      <c r="I12" s="61">
        <v>79716</v>
      </c>
      <c r="J12" s="61">
        <v>122781</v>
      </c>
      <c r="K12" s="61">
        <v>109852</v>
      </c>
      <c r="L12" s="61">
        <v>82319</v>
      </c>
      <c r="M12" s="61">
        <v>73571</v>
      </c>
      <c r="N12" s="61">
        <v>66678</v>
      </c>
      <c r="O12" s="61">
        <v>62036</v>
      </c>
      <c r="P12" s="61">
        <v>49557</v>
      </c>
      <c r="Q12" s="61">
        <v>48011</v>
      </c>
      <c r="R12" s="61">
        <v>89810</v>
      </c>
      <c r="S12" s="61">
        <v>70905</v>
      </c>
      <c r="T12" s="61">
        <v>533156</v>
      </c>
      <c r="U12" s="61">
        <v>460407</v>
      </c>
      <c r="V12" s="62">
        <v>993563</v>
      </c>
    </row>
    <row r="13" spans="1:22" ht="19.5" customHeight="1">
      <c r="A13" s="54" t="s">
        <v>468</v>
      </c>
      <c r="B13" s="63"/>
      <c r="C13" s="63"/>
      <c r="D13" s="63">
        <v>5464</v>
      </c>
      <c r="E13" s="63">
        <v>3370</v>
      </c>
      <c r="F13" s="63">
        <v>108170</v>
      </c>
      <c r="G13" s="63">
        <v>79254</v>
      </c>
      <c r="H13" s="63">
        <v>147990</v>
      </c>
      <c r="I13" s="63">
        <v>121735</v>
      </c>
      <c r="J13" s="63">
        <v>160285</v>
      </c>
      <c r="K13" s="63">
        <v>110891</v>
      </c>
      <c r="L13" s="63">
        <v>115694</v>
      </c>
      <c r="M13" s="63">
        <v>101431</v>
      </c>
      <c r="N13" s="63">
        <v>105115</v>
      </c>
      <c r="O13" s="63">
        <v>94306</v>
      </c>
      <c r="P13" s="63">
        <v>77777</v>
      </c>
      <c r="Q13" s="63">
        <v>72232</v>
      </c>
      <c r="R13" s="63">
        <v>153822</v>
      </c>
      <c r="S13" s="63">
        <v>121234</v>
      </c>
      <c r="T13" s="63">
        <v>874317</v>
      </c>
      <c r="U13" s="63">
        <v>704453</v>
      </c>
      <c r="V13" s="64">
        <v>1578770</v>
      </c>
    </row>
    <row r="14" spans="1:22" ht="19.5" customHeight="1">
      <c r="A14" s="53" t="s">
        <v>467</v>
      </c>
      <c r="B14" s="61"/>
      <c r="C14" s="61"/>
      <c r="D14" s="61">
        <v>346</v>
      </c>
      <c r="E14" s="61">
        <v>151</v>
      </c>
      <c r="F14" s="61">
        <v>21826</v>
      </c>
      <c r="G14" s="61">
        <v>17308</v>
      </c>
      <c r="H14" s="61">
        <v>139732</v>
      </c>
      <c r="I14" s="61">
        <v>147757</v>
      </c>
      <c r="J14" s="61">
        <v>329362</v>
      </c>
      <c r="K14" s="61">
        <v>348437</v>
      </c>
      <c r="L14" s="61">
        <v>311404</v>
      </c>
      <c r="M14" s="61">
        <v>321880</v>
      </c>
      <c r="N14" s="61">
        <v>254652</v>
      </c>
      <c r="O14" s="61">
        <v>258509</v>
      </c>
      <c r="P14" s="61">
        <v>176618</v>
      </c>
      <c r="Q14" s="61">
        <v>179139</v>
      </c>
      <c r="R14" s="61">
        <v>290677</v>
      </c>
      <c r="S14" s="61">
        <v>258813</v>
      </c>
      <c r="T14" s="61">
        <v>1524617</v>
      </c>
      <c r="U14" s="61">
        <v>1531994</v>
      </c>
      <c r="V14" s="62">
        <v>3056611</v>
      </c>
    </row>
    <row r="15" spans="1:22" ht="19.5" customHeight="1">
      <c r="A15" s="54" t="s">
        <v>80</v>
      </c>
      <c r="B15" s="63">
        <v>3</v>
      </c>
      <c r="C15" s="63">
        <v>1</v>
      </c>
      <c r="D15" s="63">
        <v>4870</v>
      </c>
      <c r="E15" s="63">
        <v>3171</v>
      </c>
      <c r="F15" s="63">
        <v>28234</v>
      </c>
      <c r="G15" s="63">
        <v>21231</v>
      </c>
      <c r="H15" s="63">
        <v>61162</v>
      </c>
      <c r="I15" s="63">
        <v>87575</v>
      </c>
      <c r="J15" s="63">
        <v>93831</v>
      </c>
      <c r="K15" s="63">
        <v>107403</v>
      </c>
      <c r="L15" s="63">
        <v>93981</v>
      </c>
      <c r="M15" s="63">
        <v>79797</v>
      </c>
      <c r="N15" s="63">
        <v>75741</v>
      </c>
      <c r="O15" s="63">
        <v>68023</v>
      </c>
      <c r="P15" s="63">
        <v>51793</v>
      </c>
      <c r="Q15" s="63">
        <v>49177</v>
      </c>
      <c r="R15" s="63">
        <v>85705</v>
      </c>
      <c r="S15" s="63">
        <v>69021</v>
      </c>
      <c r="T15" s="63">
        <v>495320</v>
      </c>
      <c r="U15" s="63">
        <v>485399</v>
      </c>
      <c r="V15" s="64">
        <v>980719</v>
      </c>
    </row>
    <row r="16" spans="1:22" ht="19.5" customHeight="1">
      <c r="A16" s="53" t="s">
        <v>82</v>
      </c>
      <c r="B16" s="61"/>
      <c r="C16" s="61"/>
      <c r="D16" s="61">
        <v>12</v>
      </c>
      <c r="E16" s="61">
        <v>2</v>
      </c>
      <c r="F16" s="61">
        <v>1440</v>
      </c>
      <c r="G16" s="61">
        <v>1054</v>
      </c>
      <c r="H16" s="61">
        <v>33141</v>
      </c>
      <c r="I16" s="61">
        <v>23158</v>
      </c>
      <c r="J16" s="61">
        <v>44238</v>
      </c>
      <c r="K16" s="61">
        <v>34961</v>
      </c>
      <c r="L16" s="61">
        <v>37647</v>
      </c>
      <c r="M16" s="61">
        <v>29070</v>
      </c>
      <c r="N16" s="61">
        <v>24736</v>
      </c>
      <c r="O16" s="61">
        <v>18977</v>
      </c>
      <c r="P16" s="61">
        <v>16846</v>
      </c>
      <c r="Q16" s="61">
        <v>13942</v>
      </c>
      <c r="R16" s="61">
        <v>31778</v>
      </c>
      <c r="S16" s="61">
        <v>21178</v>
      </c>
      <c r="T16" s="61">
        <v>189838</v>
      </c>
      <c r="U16" s="61">
        <v>142342</v>
      </c>
      <c r="V16" s="62">
        <v>332180</v>
      </c>
    </row>
    <row r="17" spans="1:22" ht="19.5" customHeight="1">
      <c r="A17" s="54" t="s">
        <v>76</v>
      </c>
      <c r="B17" s="63">
        <v>4</v>
      </c>
      <c r="C17" s="63">
        <v>4</v>
      </c>
      <c r="D17" s="63">
        <v>62</v>
      </c>
      <c r="E17" s="63">
        <v>32</v>
      </c>
      <c r="F17" s="63">
        <v>24551</v>
      </c>
      <c r="G17" s="63">
        <v>16937</v>
      </c>
      <c r="H17" s="63">
        <v>69453</v>
      </c>
      <c r="I17" s="63">
        <v>54125</v>
      </c>
      <c r="J17" s="63">
        <v>110506</v>
      </c>
      <c r="K17" s="63">
        <v>83916</v>
      </c>
      <c r="L17" s="63">
        <v>103905</v>
      </c>
      <c r="M17" s="63">
        <v>79275</v>
      </c>
      <c r="N17" s="63">
        <v>75414</v>
      </c>
      <c r="O17" s="63">
        <v>62067</v>
      </c>
      <c r="P17" s="63">
        <v>53768</v>
      </c>
      <c r="Q17" s="63">
        <v>46615</v>
      </c>
      <c r="R17" s="63">
        <v>88870</v>
      </c>
      <c r="S17" s="63">
        <v>66354</v>
      </c>
      <c r="T17" s="63">
        <v>526533</v>
      </c>
      <c r="U17" s="63">
        <v>409325</v>
      </c>
      <c r="V17" s="64">
        <v>935858</v>
      </c>
    </row>
    <row r="18" spans="1:22" ht="19.5" customHeight="1">
      <c r="A18" s="53" t="s">
        <v>84</v>
      </c>
      <c r="B18" s="61"/>
      <c r="C18" s="61"/>
      <c r="D18" s="61">
        <v>30</v>
      </c>
      <c r="E18" s="61">
        <v>24</v>
      </c>
      <c r="F18" s="61">
        <v>11602</v>
      </c>
      <c r="G18" s="61">
        <v>7158</v>
      </c>
      <c r="H18" s="61">
        <v>76127</v>
      </c>
      <c r="I18" s="61">
        <v>52968</v>
      </c>
      <c r="J18" s="61">
        <v>63057</v>
      </c>
      <c r="K18" s="61">
        <v>53452</v>
      </c>
      <c r="L18" s="61">
        <v>45820</v>
      </c>
      <c r="M18" s="61">
        <v>46277</v>
      </c>
      <c r="N18" s="61">
        <v>34329</v>
      </c>
      <c r="O18" s="61">
        <v>37698</v>
      </c>
      <c r="P18" s="61">
        <v>26341</v>
      </c>
      <c r="Q18" s="61">
        <v>31349</v>
      </c>
      <c r="R18" s="61">
        <v>50143</v>
      </c>
      <c r="S18" s="61">
        <v>45128</v>
      </c>
      <c r="T18" s="61">
        <v>307449</v>
      </c>
      <c r="U18" s="61">
        <v>274054</v>
      </c>
      <c r="V18" s="62">
        <v>581503</v>
      </c>
    </row>
    <row r="19" spans="1:22" ht="19.5" customHeight="1">
      <c r="A19" s="54" t="s">
        <v>86</v>
      </c>
      <c r="B19" s="63"/>
      <c r="C19" s="63"/>
      <c r="D19" s="63">
        <v>578</v>
      </c>
      <c r="E19" s="63">
        <v>241</v>
      </c>
      <c r="F19" s="63">
        <v>32437</v>
      </c>
      <c r="G19" s="63">
        <v>23226</v>
      </c>
      <c r="H19" s="63">
        <v>105831</v>
      </c>
      <c r="I19" s="63">
        <v>89562</v>
      </c>
      <c r="J19" s="63">
        <v>173210</v>
      </c>
      <c r="K19" s="63">
        <v>166730</v>
      </c>
      <c r="L19" s="63">
        <v>205566</v>
      </c>
      <c r="M19" s="63">
        <v>202664</v>
      </c>
      <c r="N19" s="63">
        <v>176418</v>
      </c>
      <c r="O19" s="63">
        <v>173203</v>
      </c>
      <c r="P19" s="63">
        <v>135334</v>
      </c>
      <c r="Q19" s="63">
        <v>139951</v>
      </c>
      <c r="R19" s="63">
        <v>293531</v>
      </c>
      <c r="S19" s="63">
        <v>264041</v>
      </c>
      <c r="T19" s="63">
        <v>1122905</v>
      </c>
      <c r="U19" s="63">
        <v>1059618</v>
      </c>
      <c r="V19" s="64">
        <v>2182523</v>
      </c>
    </row>
    <row r="20" spans="1:22" ht="19.5" customHeight="1">
      <c r="A20" s="55" t="s">
        <v>58</v>
      </c>
      <c r="B20" s="65">
        <v>11</v>
      </c>
      <c r="C20" s="65">
        <v>8</v>
      </c>
      <c r="D20" s="65">
        <v>21342</v>
      </c>
      <c r="E20" s="65">
        <v>13328</v>
      </c>
      <c r="F20" s="65">
        <v>378382</v>
      </c>
      <c r="G20" s="65">
        <v>275023</v>
      </c>
      <c r="H20" s="65">
        <v>1107077</v>
      </c>
      <c r="I20" s="65">
        <v>986674</v>
      </c>
      <c r="J20" s="65">
        <v>1551878</v>
      </c>
      <c r="K20" s="65">
        <v>1441545</v>
      </c>
      <c r="L20" s="65">
        <v>1524409</v>
      </c>
      <c r="M20" s="65">
        <v>1419789</v>
      </c>
      <c r="N20" s="65">
        <v>1324537</v>
      </c>
      <c r="O20" s="65">
        <v>1259538</v>
      </c>
      <c r="P20" s="65">
        <v>960286</v>
      </c>
      <c r="Q20" s="65">
        <v>939334</v>
      </c>
      <c r="R20" s="65">
        <v>1728394</v>
      </c>
      <c r="S20" s="65">
        <v>1443992</v>
      </c>
      <c r="T20" s="65">
        <v>8596316</v>
      </c>
      <c r="U20" s="65">
        <v>7779231</v>
      </c>
      <c r="V20" s="65">
        <v>16375547</v>
      </c>
    </row>
    <row r="21" spans="1:21" ht="12.75">
      <c r="A21" s="18"/>
      <c r="B21" s="18"/>
      <c r="C21" s="18"/>
      <c r="D21" s="18"/>
      <c r="E21" s="18"/>
      <c r="F21" s="18"/>
      <c r="G21" s="18"/>
      <c r="H21" s="18"/>
      <c r="I21" s="18"/>
      <c r="J21" s="18"/>
      <c r="K21" s="18"/>
      <c r="L21" s="18"/>
      <c r="M21" s="18"/>
      <c r="N21" s="18"/>
      <c r="O21" s="18"/>
      <c r="P21" s="18"/>
      <c r="Q21" s="18"/>
      <c r="R21" s="18"/>
      <c r="S21" s="18"/>
      <c r="T21" s="18"/>
      <c r="U21" s="18"/>
    </row>
    <row r="22" spans="1:21" ht="12.75">
      <c r="A22" s="20" t="s">
        <v>87</v>
      </c>
      <c r="B22" s="18"/>
      <c r="C22" s="18"/>
      <c r="D22" s="18"/>
      <c r="E22" s="18"/>
      <c r="F22" s="18"/>
      <c r="G22" s="18"/>
      <c r="H22" s="18"/>
      <c r="I22" s="18"/>
      <c r="J22" s="18"/>
      <c r="K22" s="18"/>
      <c r="L22" s="18"/>
      <c r="M22" s="18"/>
      <c r="N22" s="18"/>
      <c r="O22" s="18"/>
      <c r="P22" s="18"/>
      <c r="Q22" s="18"/>
      <c r="R22" s="18"/>
      <c r="S22" s="18"/>
      <c r="T22" s="18"/>
      <c r="U22" s="18"/>
    </row>
    <row r="23" spans="1:21" ht="12.75">
      <c r="A23" s="18"/>
      <c r="B23" s="18"/>
      <c r="C23" s="18"/>
      <c r="D23" s="18"/>
      <c r="E23" s="18"/>
      <c r="F23" s="18"/>
      <c r="G23" s="18"/>
      <c r="H23" s="18"/>
      <c r="I23" s="18"/>
      <c r="J23" s="18"/>
      <c r="K23" s="18"/>
      <c r="L23" s="18"/>
      <c r="M23" s="18"/>
      <c r="N23" s="18"/>
      <c r="O23" s="18"/>
      <c r="P23" s="18"/>
      <c r="Q23" s="18"/>
      <c r="R23" s="18"/>
      <c r="S23" s="18"/>
      <c r="T23" s="18"/>
      <c r="U23" s="18"/>
    </row>
    <row r="24" spans="1:21" ht="12.75">
      <c r="A24" s="21" t="s">
        <v>88</v>
      </c>
      <c r="B24" s="18"/>
      <c r="C24" s="18"/>
      <c r="D24" s="18"/>
      <c r="E24" s="18"/>
      <c r="F24" s="18"/>
      <c r="G24" s="18"/>
      <c r="H24" s="18"/>
      <c r="I24" s="18"/>
      <c r="J24" s="18"/>
      <c r="K24" s="18"/>
      <c r="L24" s="18"/>
      <c r="M24" s="18"/>
      <c r="N24" s="18"/>
      <c r="O24" s="18"/>
      <c r="P24" s="18"/>
      <c r="Q24" s="18"/>
      <c r="R24" s="18"/>
      <c r="S24" s="18"/>
      <c r="T24" s="18"/>
      <c r="U24" s="18"/>
    </row>
    <row r="25" spans="1:21" ht="12.75">
      <c r="A25" s="21" t="s">
        <v>89</v>
      </c>
      <c r="B25" s="18"/>
      <c r="C25" s="18"/>
      <c r="D25" s="18"/>
      <c r="E25" s="18"/>
      <c r="F25" s="18"/>
      <c r="G25" s="18"/>
      <c r="H25" s="18"/>
      <c r="I25" s="18"/>
      <c r="J25" s="18"/>
      <c r="K25" s="18"/>
      <c r="L25" s="18"/>
      <c r="M25" s="18"/>
      <c r="N25" s="18"/>
      <c r="O25" s="18"/>
      <c r="P25" s="18"/>
      <c r="Q25" s="18"/>
      <c r="R25" s="18"/>
      <c r="S25" s="18"/>
      <c r="T25" s="18"/>
      <c r="U25" s="18"/>
    </row>
    <row r="26" spans="1:21" ht="12.75">
      <c r="A26" s="18"/>
      <c r="B26" s="18"/>
      <c r="C26" s="18"/>
      <c r="D26" s="18"/>
      <c r="E26" s="18"/>
      <c r="F26" s="18"/>
      <c r="G26" s="18"/>
      <c r="H26" s="18"/>
      <c r="I26" s="18"/>
      <c r="J26" s="18"/>
      <c r="K26" s="18"/>
      <c r="L26" s="18"/>
      <c r="M26" s="18"/>
      <c r="N26" s="18"/>
      <c r="O26" s="18"/>
      <c r="P26" s="18"/>
      <c r="Q26" s="18"/>
      <c r="R26" s="18"/>
      <c r="S26" s="18"/>
      <c r="T26" s="18"/>
      <c r="U26" s="18"/>
    </row>
    <row r="27" spans="1:21" ht="12.75">
      <c r="A27" s="18"/>
      <c r="B27" s="18"/>
      <c r="C27" s="18"/>
      <c r="D27" s="18"/>
      <c r="E27" s="18"/>
      <c r="F27" s="18"/>
      <c r="G27" s="18"/>
      <c r="H27" s="18"/>
      <c r="I27" s="18"/>
      <c r="J27" s="18"/>
      <c r="K27" s="18"/>
      <c r="L27" s="18"/>
      <c r="M27" s="18"/>
      <c r="N27" s="18"/>
      <c r="O27" s="18"/>
      <c r="P27" s="18"/>
      <c r="Q27" s="18"/>
      <c r="R27" s="18"/>
      <c r="S27" s="18"/>
      <c r="T27" s="18"/>
      <c r="U27" s="18"/>
    </row>
  </sheetData>
  <sheetProtection/>
  <mergeCells count="22">
    <mergeCell ref="A4:A5"/>
    <mergeCell ref="A6:A7"/>
    <mergeCell ref="B4:C4"/>
    <mergeCell ref="B5:C5"/>
    <mergeCell ref="T4:V4"/>
    <mergeCell ref="D4:E4"/>
    <mergeCell ref="F4:G4"/>
    <mergeCell ref="H4:I4"/>
    <mergeCell ref="J4:K4"/>
    <mergeCell ref="L4:M4"/>
    <mergeCell ref="D5:E5"/>
    <mergeCell ref="F5:G5"/>
    <mergeCell ref="H5:I5"/>
    <mergeCell ref="J5:K5"/>
    <mergeCell ref="L5:M5"/>
    <mergeCell ref="N5:O5"/>
    <mergeCell ref="P5:Q5"/>
    <mergeCell ref="R5:S5"/>
    <mergeCell ref="N4:O4"/>
    <mergeCell ref="P4:Q4"/>
    <mergeCell ref="R4:S4"/>
    <mergeCell ref="T5:V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3"/>
  <sheetViews>
    <sheetView showGridLines="0" zoomScalePageLayoutView="0" workbookViewId="0" topLeftCell="A1">
      <selection activeCell="G23" sqref="G23"/>
    </sheetView>
  </sheetViews>
  <sheetFormatPr defaultColWidth="9.140625" defaultRowHeight="12.75"/>
  <cols>
    <col min="1" max="1" width="21.140625" style="0" customWidth="1"/>
    <col min="2" max="10" width="14.28125" style="0" customWidth="1"/>
    <col min="11" max="11" width="14.28125" style="18" customWidth="1"/>
  </cols>
  <sheetData>
    <row r="1" spans="1:11" ht="19.5" customHeight="1">
      <c r="A1" s="50" t="s">
        <v>110</v>
      </c>
      <c r="B1" s="66"/>
      <c r="C1" s="66"/>
      <c r="D1" s="66"/>
      <c r="E1" s="66"/>
      <c r="F1" s="66"/>
      <c r="G1" s="66"/>
      <c r="H1" s="66"/>
      <c r="I1" s="66"/>
      <c r="J1" s="66"/>
      <c r="K1" s="66"/>
    </row>
    <row r="2" spans="1:11" ht="19.5" customHeight="1">
      <c r="A2" s="51" t="s">
        <v>111</v>
      </c>
      <c r="B2" s="66"/>
      <c r="C2" s="66"/>
      <c r="D2" s="66"/>
      <c r="E2" s="66"/>
      <c r="F2" s="66"/>
      <c r="G2" s="66"/>
      <c r="H2" s="66"/>
      <c r="I2" s="66"/>
      <c r="J2" s="66"/>
      <c r="K2" s="66"/>
    </row>
    <row r="3" spans="1:11" ht="57.75" customHeight="1">
      <c r="A3" s="147" t="s">
        <v>55</v>
      </c>
      <c r="B3" s="147" t="s">
        <v>164</v>
      </c>
      <c r="C3" s="147" t="s">
        <v>165</v>
      </c>
      <c r="D3" s="147" t="s">
        <v>164</v>
      </c>
      <c r="E3" s="147" t="s">
        <v>165</v>
      </c>
      <c r="F3" s="147" t="s">
        <v>164</v>
      </c>
      <c r="G3" s="147" t="s">
        <v>165</v>
      </c>
      <c r="H3" s="147" t="s">
        <v>166</v>
      </c>
      <c r="I3" s="147" t="s">
        <v>167</v>
      </c>
      <c r="J3" s="147" t="s">
        <v>168</v>
      </c>
      <c r="K3" s="147" t="s">
        <v>169</v>
      </c>
    </row>
    <row r="4" spans="1:11" ht="37.5" customHeight="1">
      <c r="A4" s="207" t="s">
        <v>56</v>
      </c>
      <c r="B4" s="67" t="s">
        <v>170</v>
      </c>
      <c r="C4" s="67" t="s">
        <v>171</v>
      </c>
      <c r="D4" s="67" t="s">
        <v>170</v>
      </c>
      <c r="E4" s="67" t="s">
        <v>171</v>
      </c>
      <c r="F4" s="67" t="s">
        <v>170</v>
      </c>
      <c r="G4" s="67" t="s">
        <v>171</v>
      </c>
      <c r="H4" s="67" t="s">
        <v>172</v>
      </c>
      <c r="I4" s="67" t="s">
        <v>173</v>
      </c>
      <c r="J4" s="67" t="s">
        <v>174</v>
      </c>
      <c r="K4" s="67" t="s">
        <v>175</v>
      </c>
    </row>
    <row r="5" spans="1:11" ht="20.25" customHeight="1">
      <c r="A5" s="207"/>
      <c r="B5" s="211" t="s">
        <v>485</v>
      </c>
      <c r="C5" s="212"/>
      <c r="D5" s="211" t="s">
        <v>486</v>
      </c>
      <c r="E5" s="212"/>
      <c r="F5" s="211" t="s">
        <v>487</v>
      </c>
      <c r="G5" s="212"/>
      <c r="H5" s="142" t="s">
        <v>8</v>
      </c>
      <c r="I5" s="142" t="s">
        <v>176</v>
      </c>
      <c r="J5" s="142" t="s">
        <v>9</v>
      </c>
      <c r="K5" s="142" t="s">
        <v>177</v>
      </c>
    </row>
    <row r="6" spans="1:11" ht="18.75" customHeight="1">
      <c r="A6" s="68" t="s">
        <v>69</v>
      </c>
      <c r="B6" s="61">
        <v>919650</v>
      </c>
      <c r="C6" s="71">
        <v>0.0557</v>
      </c>
      <c r="D6" s="61">
        <v>913834</v>
      </c>
      <c r="E6" s="57">
        <v>0.0556</v>
      </c>
      <c r="F6" s="61">
        <v>891801</v>
      </c>
      <c r="G6" s="57">
        <v>0.0545</v>
      </c>
      <c r="H6" s="61">
        <v>-22033</v>
      </c>
      <c r="I6" s="57">
        <v>-0.0241</v>
      </c>
      <c r="J6" s="61">
        <v>-27849</v>
      </c>
      <c r="K6" s="57">
        <v>-0.0303</v>
      </c>
    </row>
    <row r="7" spans="1:11" ht="18.75" customHeight="1">
      <c r="A7" s="69" t="s">
        <v>71</v>
      </c>
      <c r="B7" s="63">
        <v>1075950</v>
      </c>
      <c r="C7" s="72">
        <v>0.0652</v>
      </c>
      <c r="D7" s="63">
        <v>1072173</v>
      </c>
      <c r="E7" s="59">
        <v>0.0653</v>
      </c>
      <c r="F7" s="63">
        <v>1070780</v>
      </c>
      <c r="G7" s="59">
        <v>0.0654</v>
      </c>
      <c r="H7" s="63">
        <v>-1393</v>
      </c>
      <c r="I7" s="59">
        <v>-0.0013</v>
      </c>
      <c r="J7" s="63">
        <v>-5170</v>
      </c>
      <c r="K7" s="59">
        <v>-0.0048</v>
      </c>
    </row>
    <row r="8" spans="1:11" ht="18.75" customHeight="1">
      <c r="A8" s="68" t="s">
        <v>73</v>
      </c>
      <c r="B8" s="61">
        <v>2644831</v>
      </c>
      <c r="C8" s="71">
        <v>0.1602</v>
      </c>
      <c r="D8" s="61">
        <v>2630915</v>
      </c>
      <c r="E8" s="57">
        <v>0.1602</v>
      </c>
      <c r="F8" s="61">
        <v>2626213</v>
      </c>
      <c r="G8" s="57">
        <v>0.1604</v>
      </c>
      <c r="H8" s="61">
        <v>-4702</v>
      </c>
      <c r="I8" s="57">
        <v>-0.0018</v>
      </c>
      <c r="J8" s="61">
        <v>-18618</v>
      </c>
      <c r="K8" s="57">
        <v>-0.007</v>
      </c>
    </row>
    <row r="9" spans="1:11" ht="18.75" customHeight="1">
      <c r="A9" s="69" t="s">
        <v>75</v>
      </c>
      <c r="B9" s="63">
        <v>1150869</v>
      </c>
      <c r="C9" s="72">
        <v>0.0697</v>
      </c>
      <c r="D9" s="63">
        <v>1146603</v>
      </c>
      <c r="E9" s="59">
        <v>0.0698</v>
      </c>
      <c r="F9" s="63">
        <v>1145026</v>
      </c>
      <c r="G9" s="59">
        <v>0.0699</v>
      </c>
      <c r="H9" s="63">
        <v>-1577</v>
      </c>
      <c r="I9" s="59">
        <v>-0.0014</v>
      </c>
      <c r="J9" s="63">
        <v>-5843</v>
      </c>
      <c r="K9" s="59">
        <v>-0.0051</v>
      </c>
    </row>
    <row r="10" spans="1:11" ht="18.75" customHeight="1">
      <c r="A10" s="68" t="s">
        <v>78</v>
      </c>
      <c r="B10" s="61">
        <v>999163</v>
      </c>
      <c r="C10" s="71">
        <v>0.0605</v>
      </c>
      <c r="D10" s="61">
        <v>994999</v>
      </c>
      <c r="E10" s="57">
        <v>0.0606</v>
      </c>
      <c r="F10" s="61">
        <v>993563</v>
      </c>
      <c r="G10" s="57">
        <v>0.0607</v>
      </c>
      <c r="H10" s="61">
        <v>-1436</v>
      </c>
      <c r="I10" s="57">
        <v>-0.0014</v>
      </c>
      <c r="J10" s="61">
        <v>-5600</v>
      </c>
      <c r="K10" s="57">
        <v>-0.0056</v>
      </c>
    </row>
    <row r="11" spans="1:11" ht="18.75" customHeight="1">
      <c r="A11" s="69" t="s">
        <v>468</v>
      </c>
      <c r="B11" s="63">
        <v>1589020</v>
      </c>
      <c r="C11" s="72">
        <v>0.0963</v>
      </c>
      <c r="D11" s="63">
        <v>1581377</v>
      </c>
      <c r="E11" s="59">
        <v>0.0963</v>
      </c>
      <c r="F11" s="63">
        <v>1578770</v>
      </c>
      <c r="G11" s="59">
        <v>0.0964</v>
      </c>
      <c r="H11" s="63">
        <v>-2607</v>
      </c>
      <c r="I11" s="59">
        <v>-0.0016</v>
      </c>
      <c r="J11" s="63">
        <v>-10250</v>
      </c>
      <c r="K11" s="59">
        <v>-0.0065</v>
      </c>
    </row>
    <row r="12" spans="1:11" ht="18.75" customHeight="1">
      <c r="A12" s="68" t="s">
        <v>467</v>
      </c>
      <c r="B12" s="61">
        <v>3074029</v>
      </c>
      <c r="C12" s="71">
        <v>0.1862</v>
      </c>
      <c r="D12" s="61">
        <v>3061611</v>
      </c>
      <c r="E12" s="57">
        <v>0.1864</v>
      </c>
      <c r="F12" s="61">
        <v>3056611</v>
      </c>
      <c r="G12" s="57">
        <v>0.1867</v>
      </c>
      <c r="H12" s="61">
        <v>-5000</v>
      </c>
      <c r="I12" s="57">
        <v>-0.0016</v>
      </c>
      <c r="J12" s="61">
        <v>-17418</v>
      </c>
      <c r="K12" s="57">
        <v>-0.0057</v>
      </c>
    </row>
    <row r="13" spans="1:11" ht="18.75" customHeight="1">
      <c r="A13" s="69" t="s">
        <v>80</v>
      </c>
      <c r="B13" s="63">
        <v>987058</v>
      </c>
      <c r="C13" s="72">
        <v>0.0598</v>
      </c>
      <c r="D13" s="63">
        <v>982125</v>
      </c>
      <c r="E13" s="59">
        <v>0.0598</v>
      </c>
      <c r="F13" s="63">
        <v>980719</v>
      </c>
      <c r="G13" s="59">
        <v>0.0599</v>
      </c>
      <c r="H13" s="63">
        <v>-1406</v>
      </c>
      <c r="I13" s="59">
        <v>-0.0014</v>
      </c>
      <c r="J13" s="63">
        <v>-6339</v>
      </c>
      <c r="K13" s="59">
        <v>-0.0064</v>
      </c>
    </row>
    <row r="14" spans="1:11" ht="18.75" customHeight="1">
      <c r="A14" s="68" t="s">
        <v>82</v>
      </c>
      <c r="B14" s="61">
        <v>334825</v>
      </c>
      <c r="C14" s="71">
        <v>0.0203</v>
      </c>
      <c r="D14" s="61">
        <v>332880</v>
      </c>
      <c r="E14" s="57">
        <v>0.0203</v>
      </c>
      <c r="F14" s="61">
        <v>332180</v>
      </c>
      <c r="G14" s="57">
        <v>0.0203</v>
      </c>
      <c r="H14" s="61">
        <v>-700</v>
      </c>
      <c r="I14" s="57">
        <v>-0.0021</v>
      </c>
      <c r="J14" s="61">
        <v>-2645</v>
      </c>
      <c r="K14" s="57">
        <v>-0.0079</v>
      </c>
    </row>
    <row r="15" spans="1:11" ht="18.75" customHeight="1">
      <c r="A15" s="69" t="s">
        <v>76</v>
      </c>
      <c r="B15" s="63">
        <v>941880</v>
      </c>
      <c r="C15" s="72">
        <v>0.0571</v>
      </c>
      <c r="D15" s="63">
        <v>937391</v>
      </c>
      <c r="E15" s="59">
        <v>0.0571</v>
      </c>
      <c r="F15" s="63">
        <v>935858</v>
      </c>
      <c r="G15" s="59">
        <v>0.0571</v>
      </c>
      <c r="H15" s="63">
        <v>-1533</v>
      </c>
      <c r="I15" s="59">
        <v>-0.0016</v>
      </c>
      <c r="J15" s="63">
        <v>-6022</v>
      </c>
      <c r="K15" s="59">
        <v>-0.0064</v>
      </c>
    </row>
    <row r="16" spans="1:11" ht="18.75" customHeight="1">
      <c r="A16" s="68" t="s">
        <v>84</v>
      </c>
      <c r="B16" s="61">
        <v>584793</v>
      </c>
      <c r="C16" s="71">
        <v>0.0354</v>
      </c>
      <c r="D16" s="61">
        <v>582330</v>
      </c>
      <c r="E16" s="57">
        <v>0.0355</v>
      </c>
      <c r="F16" s="61">
        <v>581503</v>
      </c>
      <c r="G16" s="57">
        <v>0.0355</v>
      </c>
      <c r="H16" s="61">
        <v>-827</v>
      </c>
      <c r="I16" s="57">
        <v>-0.0014</v>
      </c>
      <c r="J16" s="61">
        <v>-3290</v>
      </c>
      <c r="K16" s="57">
        <v>-0.0056</v>
      </c>
    </row>
    <row r="17" spans="1:11" ht="18.75" customHeight="1">
      <c r="A17" s="69" t="s">
        <v>86</v>
      </c>
      <c r="B17" s="63">
        <v>2203525</v>
      </c>
      <c r="C17" s="72">
        <v>0.1335</v>
      </c>
      <c r="D17" s="63">
        <v>2188005</v>
      </c>
      <c r="E17" s="59">
        <v>0.1332</v>
      </c>
      <c r="F17" s="63">
        <v>2182523</v>
      </c>
      <c r="G17" s="59">
        <v>0.1333</v>
      </c>
      <c r="H17" s="63">
        <v>-5482</v>
      </c>
      <c r="I17" s="59">
        <v>-0.0025</v>
      </c>
      <c r="J17" s="63">
        <v>-21002</v>
      </c>
      <c r="K17" s="59">
        <v>-0.0095</v>
      </c>
    </row>
    <row r="18" spans="1:11" ht="19.5" customHeight="1">
      <c r="A18" s="55" t="s">
        <v>112</v>
      </c>
      <c r="B18" s="65">
        <v>16505593</v>
      </c>
      <c r="C18" s="141">
        <v>1</v>
      </c>
      <c r="D18" s="65">
        <v>16424243</v>
      </c>
      <c r="E18" s="141">
        <v>1</v>
      </c>
      <c r="F18" s="65">
        <v>16375547</v>
      </c>
      <c r="G18" s="141">
        <v>1</v>
      </c>
      <c r="H18" s="65">
        <v>-48696</v>
      </c>
      <c r="I18" s="141">
        <v>-0.0029649</v>
      </c>
      <c r="J18" s="65">
        <v>-130046</v>
      </c>
      <c r="K18" s="141">
        <v>-0.0078789</v>
      </c>
    </row>
    <row r="19" spans="1:10" ht="13.5" customHeight="1">
      <c r="A19" s="18"/>
      <c r="B19" s="18"/>
      <c r="C19" s="18"/>
      <c r="D19" s="18"/>
      <c r="E19" s="18"/>
      <c r="F19" s="18"/>
      <c r="G19" s="18"/>
      <c r="H19" s="18"/>
      <c r="I19" s="18"/>
      <c r="J19" s="18"/>
    </row>
    <row r="20" spans="1:10" ht="13.5" customHeight="1">
      <c r="A20" s="20" t="s">
        <v>87</v>
      </c>
      <c r="B20" s="18"/>
      <c r="C20" s="18"/>
      <c r="D20" s="18"/>
      <c r="E20" s="18"/>
      <c r="F20" s="18"/>
      <c r="G20" s="18"/>
      <c r="H20" s="18"/>
      <c r="I20" s="18"/>
      <c r="J20" s="18"/>
    </row>
    <row r="21" spans="1:10" ht="13.5" customHeight="1">
      <c r="A21" s="18"/>
      <c r="B21" s="18"/>
      <c r="C21" s="18"/>
      <c r="D21" s="18"/>
      <c r="E21" s="18"/>
      <c r="F21" s="18"/>
      <c r="G21" s="18"/>
      <c r="H21" s="18"/>
      <c r="I21" s="18"/>
      <c r="J21" s="18"/>
    </row>
    <row r="22" spans="1:10" ht="13.5" customHeight="1">
      <c r="A22" s="21" t="s">
        <v>88</v>
      </c>
      <c r="B22" s="18"/>
      <c r="C22" s="18"/>
      <c r="D22" s="18"/>
      <c r="E22" s="18"/>
      <c r="F22" s="18"/>
      <c r="G22" s="18"/>
      <c r="H22" s="18"/>
      <c r="I22" s="18"/>
      <c r="J22" s="18"/>
    </row>
    <row r="23" spans="1:10" ht="13.5" customHeight="1">
      <c r="A23" s="21" t="s">
        <v>89</v>
      </c>
      <c r="B23" s="18"/>
      <c r="C23" s="18"/>
      <c r="D23" s="18"/>
      <c r="E23" s="18"/>
      <c r="F23" s="18"/>
      <c r="G23" s="18"/>
      <c r="H23" s="18"/>
      <c r="I23" s="18"/>
      <c r="J23" s="18"/>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6"/>
  <sheetViews>
    <sheetView showGridLines="0" zoomScalePageLayoutView="0" workbookViewId="0" topLeftCell="A1">
      <selection activeCell="F28" sqref="F28"/>
    </sheetView>
  </sheetViews>
  <sheetFormatPr defaultColWidth="9.140625" defaultRowHeight="12.75"/>
  <cols>
    <col min="1" max="1" width="32.140625" style="0" customWidth="1"/>
    <col min="2" max="14" width="11.140625" style="0" customWidth="1"/>
    <col min="15" max="15" width="11.7109375" style="0" customWidth="1"/>
    <col min="16" max="16" width="26.8515625" style="18" customWidth="1"/>
  </cols>
  <sheetData>
    <row r="1" spans="1:16" ht="19.5" customHeight="1">
      <c r="A1" s="73" t="s">
        <v>488</v>
      </c>
      <c r="B1" s="76"/>
      <c r="C1" s="76"/>
      <c r="D1" s="76"/>
      <c r="E1" s="76"/>
      <c r="F1" s="76"/>
      <c r="G1" s="76"/>
      <c r="H1" s="76"/>
      <c r="I1" s="76"/>
      <c r="J1" s="76"/>
      <c r="K1" s="76"/>
      <c r="L1" s="76"/>
      <c r="M1" s="76"/>
      <c r="N1" s="76"/>
      <c r="P1"/>
    </row>
    <row r="2" spans="1:16" ht="19.5" customHeight="1">
      <c r="A2" s="74" t="s">
        <v>489</v>
      </c>
      <c r="B2" s="77"/>
      <c r="C2" s="77"/>
      <c r="D2" s="77"/>
      <c r="E2" s="77"/>
      <c r="F2" s="77"/>
      <c r="G2" s="77"/>
      <c r="H2" s="77"/>
      <c r="I2" s="77"/>
      <c r="J2" s="77"/>
      <c r="K2" s="77"/>
      <c r="L2" s="77"/>
      <c r="M2" s="77"/>
      <c r="N2" s="77"/>
      <c r="P2"/>
    </row>
    <row r="3" spans="1:16" ht="45.75" customHeight="1">
      <c r="A3" s="75" t="s">
        <v>178</v>
      </c>
      <c r="B3" s="75" t="s">
        <v>69</v>
      </c>
      <c r="C3" s="75" t="s">
        <v>71</v>
      </c>
      <c r="D3" s="75" t="s">
        <v>73</v>
      </c>
      <c r="E3" s="75" t="s">
        <v>75</v>
      </c>
      <c r="F3" s="75" t="s">
        <v>78</v>
      </c>
      <c r="G3" s="75" t="s">
        <v>468</v>
      </c>
      <c r="H3" s="75" t="s">
        <v>467</v>
      </c>
      <c r="I3" s="75" t="s">
        <v>80</v>
      </c>
      <c r="J3" s="75" t="s">
        <v>82</v>
      </c>
      <c r="K3" s="75" t="s">
        <v>76</v>
      </c>
      <c r="L3" s="75" t="s">
        <v>84</v>
      </c>
      <c r="M3" s="75" t="s">
        <v>86</v>
      </c>
      <c r="N3" s="75" t="s">
        <v>179</v>
      </c>
      <c r="P3"/>
    </row>
    <row r="4" spans="1:16" ht="19.5" customHeight="1">
      <c r="A4" s="54" t="s">
        <v>69</v>
      </c>
      <c r="B4" s="121"/>
      <c r="C4" s="121">
        <v>2</v>
      </c>
      <c r="D4" s="121">
        <v>2</v>
      </c>
      <c r="E4" s="121"/>
      <c r="F4" s="121"/>
      <c r="G4" s="121"/>
      <c r="H4" s="121"/>
      <c r="I4" s="121"/>
      <c r="J4" s="121"/>
      <c r="K4" s="121"/>
      <c r="L4" s="121">
        <v>1</v>
      </c>
      <c r="M4" s="121">
        <v>1</v>
      </c>
      <c r="N4" s="121">
        <v>6</v>
      </c>
      <c r="P4"/>
    </row>
    <row r="5" spans="1:16" ht="19.5" customHeight="1">
      <c r="A5" s="53" t="s">
        <v>71</v>
      </c>
      <c r="B5" s="122">
        <v>4</v>
      </c>
      <c r="C5" s="122"/>
      <c r="D5" s="122"/>
      <c r="E5" s="122"/>
      <c r="F5" s="122">
        <v>2</v>
      </c>
      <c r="G5" s="122"/>
      <c r="H5" s="122">
        <v>2</v>
      </c>
      <c r="I5" s="122"/>
      <c r="J5" s="122">
        <v>1</v>
      </c>
      <c r="K5" s="122"/>
      <c r="L5" s="122">
        <v>1</v>
      </c>
      <c r="M5" s="122"/>
      <c r="N5" s="122">
        <v>10</v>
      </c>
      <c r="P5"/>
    </row>
    <row r="6" spans="1:16" ht="19.5" customHeight="1">
      <c r="A6" s="54" t="s">
        <v>73</v>
      </c>
      <c r="B6" s="121">
        <v>1</v>
      </c>
      <c r="C6" s="121">
        <v>3</v>
      </c>
      <c r="D6" s="121"/>
      <c r="E6" s="121">
        <v>1</v>
      </c>
      <c r="F6" s="121">
        <v>1</v>
      </c>
      <c r="G6" s="121">
        <v>6</v>
      </c>
      <c r="H6" s="121"/>
      <c r="I6" s="121">
        <v>2</v>
      </c>
      <c r="J6" s="121">
        <v>1</v>
      </c>
      <c r="K6" s="121"/>
      <c r="L6" s="121">
        <v>1</v>
      </c>
      <c r="M6" s="121">
        <v>1</v>
      </c>
      <c r="N6" s="121">
        <v>17</v>
      </c>
      <c r="P6"/>
    </row>
    <row r="7" spans="1:16" ht="19.5" customHeight="1">
      <c r="A7" s="53" t="s">
        <v>75</v>
      </c>
      <c r="B7" s="122">
        <v>3</v>
      </c>
      <c r="C7" s="122">
        <v>2</v>
      </c>
      <c r="D7" s="122">
        <v>2</v>
      </c>
      <c r="E7" s="122"/>
      <c r="F7" s="122"/>
      <c r="G7" s="122"/>
      <c r="H7" s="122">
        <v>3</v>
      </c>
      <c r="I7" s="122">
        <v>1</v>
      </c>
      <c r="J7" s="122"/>
      <c r="K7" s="122">
        <v>1</v>
      </c>
      <c r="L7" s="122">
        <v>2</v>
      </c>
      <c r="M7" s="122"/>
      <c r="N7" s="122">
        <v>14</v>
      </c>
      <c r="P7"/>
    </row>
    <row r="8" spans="1:16" ht="19.5" customHeight="1">
      <c r="A8" s="54" t="s">
        <v>78</v>
      </c>
      <c r="B8" s="121">
        <v>2</v>
      </c>
      <c r="C8" s="121">
        <v>1</v>
      </c>
      <c r="D8" s="121">
        <v>2</v>
      </c>
      <c r="E8" s="121">
        <v>2</v>
      </c>
      <c r="F8" s="121"/>
      <c r="G8" s="121">
        <v>1</v>
      </c>
      <c r="H8" s="121">
        <v>4</v>
      </c>
      <c r="I8" s="121"/>
      <c r="J8" s="121">
        <v>1</v>
      </c>
      <c r="K8" s="121">
        <v>1</v>
      </c>
      <c r="L8" s="121">
        <v>4</v>
      </c>
      <c r="M8" s="121">
        <v>4</v>
      </c>
      <c r="N8" s="121">
        <v>22</v>
      </c>
      <c r="P8"/>
    </row>
    <row r="9" spans="1:16" ht="19.5" customHeight="1">
      <c r="A9" s="53" t="s">
        <v>468</v>
      </c>
      <c r="B9" s="122"/>
      <c r="C9" s="122"/>
      <c r="D9" s="122"/>
      <c r="E9" s="122"/>
      <c r="F9" s="122">
        <v>6</v>
      </c>
      <c r="G9" s="122"/>
      <c r="H9" s="122">
        <v>5</v>
      </c>
      <c r="I9" s="122">
        <v>1</v>
      </c>
      <c r="J9" s="122">
        <v>1</v>
      </c>
      <c r="K9" s="122">
        <v>1</v>
      </c>
      <c r="L9" s="122"/>
      <c r="M9" s="122">
        <v>3</v>
      </c>
      <c r="N9" s="122">
        <v>17</v>
      </c>
      <c r="P9"/>
    </row>
    <row r="10" spans="1:16" ht="19.5" customHeight="1">
      <c r="A10" s="54" t="s">
        <v>467</v>
      </c>
      <c r="B10" s="121">
        <v>5</v>
      </c>
      <c r="C10" s="121">
        <v>10</v>
      </c>
      <c r="D10" s="121">
        <v>19</v>
      </c>
      <c r="E10" s="121">
        <v>5</v>
      </c>
      <c r="F10" s="121">
        <v>5</v>
      </c>
      <c r="G10" s="121">
        <v>7</v>
      </c>
      <c r="H10" s="121"/>
      <c r="I10" s="121">
        <v>5</v>
      </c>
      <c r="J10" s="121">
        <v>5</v>
      </c>
      <c r="K10" s="121">
        <v>9</v>
      </c>
      <c r="L10" s="121">
        <v>7</v>
      </c>
      <c r="M10" s="121">
        <v>14</v>
      </c>
      <c r="N10" s="121">
        <v>91</v>
      </c>
      <c r="P10"/>
    </row>
    <row r="11" spans="1:16" ht="19.5" customHeight="1">
      <c r="A11" s="53" t="s">
        <v>80</v>
      </c>
      <c r="B11" s="122">
        <v>1</v>
      </c>
      <c r="C11" s="122">
        <v>1</v>
      </c>
      <c r="D11" s="122"/>
      <c r="E11" s="122"/>
      <c r="F11" s="122"/>
      <c r="G11" s="122">
        <v>1</v>
      </c>
      <c r="H11" s="122"/>
      <c r="I11" s="122"/>
      <c r="J11" s="122">
        <v>1</v>
      </c>
      <c r="K11" s="122"/>
      <c r="L11" s="122">
        <v>3</v>
      </c>
      <c r="M11" s="122"/>
      <c r="N11" s="122">
        <v>7</v>
      </c>
      <c r="P11"/>
    </row>
    <row r="12" spans="1:16" ht="19.5" customHeight="1">
      <c r="A12" s="54" t="s">
        <v>82</v>
      </c>
      <c r="B12" s="121"/>
      <c r="C12" s="121"/>
      <c r="D12" s="121"/>
      <c r="E12" s="121"/>
      <c r="F12" s="121"/>
      <c r="G12" s="121"/>
      <c r="H12" s="121"/>
      <c r="I12" s="121"/>
      <c r="J12" s="121"/>
      <c r="K12" s="121">
        <v>1</v>
      </c>
      <c r="L12" s="121"/>
      <c r="M12" s="121">
        <v>1</v>
      </c>
      <c r="N12" s="121">
        <v>2</v>
      </c>
      <c r="P12"/>
    </row>
    <row r="13" spans="1:16" ht="19.5" customHeight="1">
      <c r="A13" s="53" t="s">
        <v>76</v>
      </c>
      <c r="B13" s="122">
        <v>2</v>
      </c>
      <c r="C13" s="122">
        <v>2</v>
      </c>
      <c r="D13" s="122">
        <v>4</v>
      </c>
      <c r="E13" s="122"/>
      <c r="F13" s="122">
        <v>9</v>
      </c>
      <c r="G13" s="122">
        <v>5</v>
      </c>
      <c r="H13" s="122">
        <v>13</v>
      </c>
      <c r="I13" s="122">
        <v>1</v>
      </c>
      <c r="J13" s="122"/>
      <c r="K13" s="122"/>
      <c r="L13" s="122">
        <v>5</v>
      </c>
      <c r="M13" s="122">
        <v>2</v>
      </c>
      <c r="N13" s="122">
        <v>43</v>
      </c>
      <c r="P13"/>
    </row>
    <row r="14" spans="1:16" ht="19.5" customHeight="1">
      <c r="A14" s="54" t="s">
        <v>84</v>
      </c>
      <c r="B14" s="121"/>
      <c r="C14" s="121">
        <v>1</v>
      </c>
      <c r="D14" s="121"/>
      <c r="E14" s="121"/>
      <c r="F14" s="121"/>
      <c r="G14" s="121"/>
      <c r="H14" s="121"/>
      <c r="I14" s="121"/>
      <c r="J14" s="121"/>
      <c r="K14" s="121"/>
      <c r="L14" s="121"/>
      <c r="M14" s="121"/>
      <c r="N14" s="121">
        <v>1</v>
      </c>
      <c r="P14"/>
    </row>
    <row r="15" spans="1:16" ht="19.5" customHeight="1">
      <c r="A15" s="53" t="s">
        <v>86</v>
      </c>
      <c r="B15" s="122">
        <v>2</v>
      </c>
      <c r="C15" s="122">
        <v>2</v>
      </c>
      <c r="D15" s="122">
        <v>4</v>
      </c>
      <c r="E15" s="122">
        <v>2</v>
      </c>
      <c r="F15" s="122">
        <v>2</v>
      </c>
      <c r="G15" s="122">
        <v>2</v>
      </c>
      <c r="H15" s="122">
        <v>8</v>
      </c>
      <c r="I15" s="122">
        <v>1</v>
      </c>
      <c r="J15" s="122"/>
      <c r="K15" s="122">
        <v>1</v>
      </c>
      <c r="L15" s="122">
        <v>4</v>
      </c>
      <c r="M15" s="122"/>
      <c r="N15" s="122">
        <v>28</v>
      </c>
      <c r="P15"/>
    </row>
    <row r="16" spans="1:16" ht="29.25" customHeight="1">
      <c r="A16" s="78" t="s">
        <v>180</v>
      </c>
      <c r="B16" s="65">
        <v>20</v>
      </c>
      <c r="C16" s="65">
        <v>24</v>
      </c>
      <c r="D16" s="65">
        <v>33</v>
      </c>
      <c r="E16" s="65">
        <v>10</v>
      </c>
      <c r="F16" s="65">
        <v>25</v>
      </c>
      <c r="G16" s="65">
        <v>22</v>
      </c>
      <c r="H16" s="65">
        <v>35</v>
      </c>
      <c r="I16" s="65">
        <v>11</v>
      </c>
      <c r="J16" s="65">
        <v>10</v>
      </c>
      <c r="K16" s="65">
        <v>14</v>
      </c>
      <c r="L16" s="65">
        <v>28</v>
      </c>
      <c r="M16" s="65">
        <v>26</v>
      </c>
      <c r="N16" s="65">
        <v>258</v>
      </c>
      <c r="P16"/>
    </row>
    <row r="17" spans="1:16" ht="19.5" customHeight="1">
      <c r="A17" s="78" t="s">
        <v>181</v>
      </c>
      <c r="B17" s="65">
        <v>-14</v>
      </c>
      <c r="C17" s="65">
        <v>-14</v>
      </c>
      <c r="D17" s="65">
        <v>-16</v>
      </c>
      <c r="E17" s="65">
        <v>4</v>
      </c>
      <c r="F17" s="65">
        <v>-3</v>
      </c>
      <c r="G17" s="65">
        <v>-5</v>
      </c>
      <c r="H17" s="65">
        <v>56</v>
      </c>
      <c r="I17" s="65">
        <v>-4</v>
      </c>
      <c r="J17" s="65">
        <v>-8</v>
      </c>
      <c r="K17" s="65">
        <v>29</v>
      </c>
      <c r="L17" s="65">
        <v>-27</v>
      </c>
      <c r="M17" s="65">
        <v>2</v>
      </c>
      <c r="N17" s="65"/>
      <c r="P17"/>
    </row>
    <row r="18" ht="12.75">
      <c r="O18" s="18"/>
    </row>
    <row r="19" spans="1:15" ht="13.5" customHeight="1">
      <c r="A19" s="20" t="s">
        <v>87</v>
      </c>
      <c r="B19" s="18"/>
      <c r="C19" s="18"/>
      <c r="D19" s="18"/>
      <c r="E19" s="18"/>
      <c r="F19" s="18"/>
      <c r="G19" s="18"/>
      <c r="H19" s="18"/>
      <c r="I19" s="18"/>
      <c r="J19" s="18"/>
      <c r="K19" s="18"/>
      <c r="L19" s="18"/>
      <c r="M19" s="18"/>
      <c r="N19" s="18"/>
      <c r="O19" s="18"/>
    </row>
    <row r="20" spans="1:15" ht="13.5" customHeight="1">
      <c r="A20" s="18"/>
      <c r="B20" s="18"/>
      <c r="C20" s="18"/>
      <c r="D20" s="18"/>
      <c r="E20" s="18"/>
      <c r="F20" s="18"/>
      <c r="G20" s="18"/>
      <c r="H20" s="18"/>
      <c r="I20" s="18"/>
      <c r="J20" s="18"/>
      <c r="K20" s="18"/>
      <c r="L20" s="18"/>
      <c r="M20" s="18"/>
      <c r="N20" s="18"/>
      <c r="O20" s="18"/>
    </row>
    <row r="21" spans="1:15" ht="36" customHeight="1">
      <c r="A21" s="213" t="s">
        <v>114</v>
      </c>
      <c r="B21" s="214"/>
      <c r="C21" s="214"/>
      <c r="D21" s="214"/>
      <c r="E21" s="214"/>
      <c r="F21" s="214"/>
      <c r="G21" s="214"/>
      <c r="H21" s="214"/>
      <c r="I21" s="214"/>
      <c r="J21" s="214"/>
      <c r="K21" s="214"/>
      <c r="L21" s="214"/>
      <c r="M21" s="18"/>
      <c r="N21" s="18"/>
      <c r="O21" s="18"/>
    </row>
    <row r="22" spans="1:15" ht="36" customHeight="1">
      <c r="A22" s="213" t="s">
        <v>115</v>
      </c>
      <c r="B22" s="213"/>
      <c r="C22" s="213"/>
      <c r="D22" s="213"/>
      <c r="E22" s="213"/>
      <c r="F22" s="213"/>
      <c r="G22" s="213"/>
      <c r="H22" s="213"/>
      <c r="I22" s="213"/>
      <c r="J22" s="213"/>
      <c r="K22" s="213"/>
      <c r="L22" s="213"/>
      <c r="M22" s="18"/>
      <c r="N22" s="18"/>
      <c r="O22" s="18"/>
    </row>
    <row r="23" spans="1:15" ht="12.75">
      <c r="A23" s="22"/>
      <c r="B23" s="22"/>
      <c r="C23" s="22"/>
      <c r="D23" s="22"/>
      <c r="E23" s="22"/>
      <c r="F23" s="22"/>
      <c r="G23" s="22"/>
      <c r="H23" s="22"/>
      <c r="I23" s="22"/>
      <c r="J23" s="22"/>
      <c r="K23" s="18"/>
      <c r="L23" s="18"/>
      <c r="M23" s="18"/>
      <c r="N23" s="18"/>
      <c r="O23" s="18"/>
    </row>
    <row r="24" spans="1:15" ht="14.25" customHeight="1">
      <c r="A24" s="215" t="s">
        <v>137</v>
      </c>
      <c r="B24" s="215"/>
      <c r="C24" s="215"/>
      <c r="D24" s="215"/>
      <c r="E24" s="215"/>
      <c r="F24" s="215"/>
      <c r="G24" s="215"/>
      <c r="H24" s="36"/>
      <c r="I24" s="36"/>
      <c r="J24" s="36"/>
      <c r="K24" s="18"/>
      <c r="L24" s="18"/>
      <c r="M24" s="18"/>
      <c r="N24" s="18"/>
      <c r="O24" s="18"/>
    </row>
    <row r="25" spans="1:15" ht="14.25" customHeight="1">
      <c r="A25" s="215" t="s">
        <v>138</v>
      </c>
      <c r="B25" s="215"/>
      <c r="C25" s="215"/>
      <c r="D25" s="215"/>
      <c r="E25" s="215"/>
      <c r="F25" s="215"/>
      <c r="G25" s="215"/>
      <c r="H25" s="36"/>
      <c r="I25" s="36"/>
      <c r="J25" s="36"/>
      <c r="K25" s="18"/>
      <c r="L25" s="18"/>
      <c r="M25" s="18"/>
      <c r="N25" s="18"/>
      <c r="O25" s="18"/>
    </row>
    <row r="26" spans="1:14" ht="17.25" customHeight="1">
      <c r="A26" s="18"/>
      <c r="B26" s="18"/>
      <c r="C26" s="18"/>
      <c r="D26" s="18"/>
      <c r="E26" s="18"/>
      <c r="F26" s="18"/>
      <c r="G26" s="18"/>
      <c r="H26" s="18"/>
      <c r="I26" s="18"/>
      <c r="J26" s="18"/>
      <c r="K26" s="18"/>
      <c r="L26" s="18"/>
      <c r="M26" s="18"/>
      <c r="N26" s="18"/>
    </row>
    <row r="27" ht="17.25" customHeight="1"/>
  </sheetData>
  <sheetProtection/>
  <mergeCells count="4">
    <mergeCell ref="A21:L21"/>
    <mergeCell ref="A22:L22"/>
    <mergeCell ref="A24:G24"/>
    <mergeCell ref="A25:G2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5"/>
  <sheetViews>
    <sheetView showGridLines="0" zoomScalePageLayoutView="0" workbookViewId="0" topLeftCell="A1">
      <selection activeCell="O24" sqref="O24"/>
    </sheetView>
  </sheetViews>
  <sheetFormatPr defaultColWidth="9.140625" defaultRowHeight="12.75"/>
  <cols>
    <col min="1" max="1" width="21.140625" style="0" customWidth="1"/>
    <col min="2" max="2" width="11.140625" style="0" customWidth="1"/>
    <col min="3" max="3" width="12.421875" style="0" customWidth="1"/>
    <col min="4" max="4" width="11.140625" style="0" customWidth="1"/>
    <col min="5" max="5" width="12.421875" style="0" customWidth="1"/>
    <col min="6" max="6" width="11.140625" style="0" customWidth="1"/>
    <col min="7" max="7" width="12.421875" style="0" customWidth="1"/>
    <col min="8" max="8" width="11.140625" style="0" customWidth="1"/>
    <col min="9" max="9" width="12.421875" style="0" customWidth="1"/>
    <col min="10" max="10" width="11.140625" style="0" customWidth="1"/>
    <col min="11" max="11" width="12.421875" style="0" customWidth="1"/>
    <col min="12" max="12" width="11.140625" style="0" customWidth="1"/>
    <col min="13" max="13" width="12.421875" style="0" customWidth="1"/>
    <col min="14" max="14" width="11.140625" style="0" customWidth="1"/>
    <col min="15" max="15" width="12.421875" style="0" customWidth="1"/>
    <col min="16" max="16" width="11.140625" style="0" customWidth="1"/>
    <col min="17" max="17" width="12.421875" style="0" customWidth="1"/>
    <col min="18" max="18" width="11.140625" style="0" customWidth="1"/>
    <col min="19" max="21" width="12.28125" style="0" customWidth="1"/>
    <col min="22" max="22" width="12.7109375" style="0" customWidth="1"/>
    <col min="23" max="24" width="15.28125" style="0" customWidth="1"/>
    <col min="25" max="25" width="15.28125" style="18" customWidth="1"/>
  </cols>
  <sheetData>
    <row r="1" spans="1:25" ht="19.5" customHeight="1">
      <c r="A1" s="50" t="s">
        <v>490</v>
      </c>
      <c r="B1" s="52"/>
      <c r="C1" s="52"/>
      <c r="D1" s="52"/>
      <c r="E1" s="52"/>
      <c r="F1" s="52"/>
      <c r="G1" s="52"/>
      <c r="H1" s="52"/>
      <c r="I1" s="52"/>
      <c r="J1" s="52"/>
      <c r="K1" s="52"/>
      <c r="L1" s="52"/>
      <c r="M1" s="52"/>
      <c r="N1" s="52"/>
      <c r="O1" s="52"/>
      <c r="P1" s="52"/>
      <c r="Q1" s="52"/>
      <c r="R1" s="52"/>
      <c r="S1" s="52"/>
      <c r="T1" s="52"/>
      <c r="U1" s="52"/>
      <c r="V1" s="52"/>
      <c r="W1" s="52"/>
      <c r="X1" s="52"/>
      <c r="Y1" s="52"/>
    </row>
    <row r="2" spans="1:25" ht="19.5" customHeight="1">
      <c r="A2" s="51" t="s">
        <v>491</v>
      </c>
      <c r="B2" s="52"/>
      <c r="C2" s="52"/>
      <c r="D2" s="52"/>
      <c r="E2" s="52"/>
      <c r="F2" s="52"/>
      <c r="G2" s="52"/>
      <c r="H2" s="52"/>
      <c r="I2" s="52"/>
      <c r="J2" s="52"/>
      <c r="K2" s="52"/>
      <c r="L2" s="52"/>
      <c r="M2" s="52"/>
      <c r="N2" s="52"/>
      <c r="O2" s="52"/>
      <c r="P2" s="52"/>
      <c r="Q2" s="52"/>
      <c r="R2" s="52"/>
      <c r="S2" s="52"/>
      <c r="T2" s="52"/>
      <c r="U2" s="52"/>
      <c r="V2" s="52"/>
      <c r="W2" s="52"/>
      <c r="X2" s="52"/>
      <c r="Y2" s="52"/>
    </row>
    <row r="3" spans="1:25" ht="19.5" customHeight="1">
      <c r="A3" s="224" t="s">
        <v>55</v>
      </c>
      <c r="B3" s="211" t="s">
        <v>59</v>
      </c>
      <c r="C3" s="212"/>
      <c r="D3" s="211" t="s">
        <v>92</v>
      </c>
      <c r="E3" s="212"/>
      <c r="F3" s="211" t="s">
        <v>93</v>
      </c>
      <c r="G3" s="212"/>
      <c r="H3" s="211" t="s">
        <v>94</v>
      </c>
      <c r="I3" s="212"/>
      <c r="J3" s="211" t="s">
        <v>95</v>
      </c>
      <c r="K3" s="212"/>
      <c r="L3" s="211" t="s">
        <v>96</v>
      </c>
      <c r="M3" s="212"/>
      <c r="N3" s="211" t="s">
        <v>97</v>
      </c>
      <c r="O3" s="212"/>
      <c r="P3" s="211" t="s">
        <v>98</v>
      </c>
      <c r="Q3" s="212"/>
      <c r="R3" s="211" t="s">
        <v>139</v>
      </c>
      <c r="S3" s="212"/>
      <c r="T3" s="211" t="s">
        <v>58</v>
      </c>
      <c r="U3" s="226"/>
      <c r="V3" s="212"/>
      <c r="W3" s="227" t="s">
        <v>182</v>
      </c>
      <c r="X3" s="228"/>
      <c r="Y3" s="229"/>
    </row>
    <row r="4" spans="1:25" ht="25.5" customHeight="1">
      <c r="A4" s="225"/>
      <c r="B4" s="143" t="s">
        <v>140</v>
      </c>
      <c r="C4" s="143" t="s">
        <v>141</v>
      </c>
      <c r="D4" s="143" t="s">
        <v>140</v>
      </c>
      <c r="E4" s="143" t="s">
        <v>141</v>
      </c>
      <c r="F4" s="143" t="s">
        <v>140</v>
      </c>
      <c r="G4" s="143" t="s">
        <v>141</v>
      </c>
      <c r="H4" s="143" t="s">
        <v>140</v>
      </c>
      <c r="I4" s="143" t="s">
        <v>141</v>
      </c>
      <c r="J4" s="143" t="s">
        <v>140</v>
      </c>
      <c r="K4" s="143" t="s">
        <v>141</v>
      </c>
      <c r="L4" s="143" t="s">
        <v>140</v>
      </c>
      <c r="M4" s="143" t="s">
        <v>141</v>
      </c>
      <c r="N4" s="143" t="s">
        <v>140</v>
      </c>
      <c r="O4" s="143" t="s">
        <v>141</v>
      </c>
      <c r="P4" s="143" t="s">
        <v>140</v>
      </c>
      <c r="Q4" s="143" t="s">
        <v>141</v>
      </c>
      <c r="R4" s="143" t="s">
        <v>140</v>
      </c>
      <c r="S4" s="143" t="s">
        <v>141</v>
      </c>
      <c r="T4" s="143" t="s">
        <v>140</v>
      </c>
      <c r="U4" s="147" t="s">
        <v>141</v>
      </c>
      <c r="V4" s="147" t="s">
        <v>183</v>
      </c>
      <c r="W4" s="147" t="s">
        <v>184</v>
      </c>
      <c r="X4" s="147" t="s">
        <v>185</v>
      </c>
      <c r="Y4" s="143" t="s">
        <v>142</v>
      </c>
    </row>
    <row r="5" spans="1:25" ht="19.5" customHeight="1">
      <c r="A5" s="207" t="s">
        <v>56</v>
      </c>
      <c r="B5" s="220" t="s">
        <v>100</v>
      </c>
      <c r="C5" s="221"/>
      <c r="D5" s="218" t="s">
        <v>101</v>
      </c>
      <c r="E5" s="219"/>
      <c r="F5" s="218" t="s">
        <v>102</v>
      </c>
      <c r="G5" s="219"/>
      <c r="H5" s="218" t="s">
        <v>103</v>
      </c>
      <c r="I5" s="219"/>
      <c r="J5" s="218" t="s">
        <v>104</v>
      </c>
      <c r="K5" s="219"/>
      <c r="L5" s="218" t="s">
        <v>105</v>
      </c>
      <c r="M5" s="219"/>
      <c r="N5" s="218" t="s">
        <v>106</v>
      </c>
      <c r="O5" s="219"/>
      <c r="P5" s="218" t="s">
        <v>107</v>
      </c>
      <c r="Q5" s="219"/>
      <c r="R5" s="220" t="s">
        <v>108</v>
      </c>
      <c r="S5" s="221"/>
      <c r="T5" s="223" t="s">
        <v>143</v>
      </c>
      <c r="U5" s="207" t="s">
        <v>144</v>
      </c>
      <c r="V5" s="207" t="s">
        <v>186</v>
      </c>
      <c r="W5" s="220" t="s">
        <v>187</v>
      </c>
      <c r="X5" s="222"/>
      <c r="Y5" s="221"/>
    </row>
    <row r="6" spans="1:25" ht="19.5" customHeight="1">
      <c r="A6" s="207"/>
      <c r="B6" s="144" t="s">
        <v>143</v>
      </c>
      <c r="C6" s="144" t="s">
        <v>144</v>
      </c>
      <c r="D6" s="145" t="s">
        <v>143</v>
      </c>
      <c r="E6" s="145" t="s">
        <v>144</v>
      </c>
      <c r="F6" s="145" t="s">
        <v>143</v>
      </c>
      <c r="G6" s="145" t="s">
        <v>144</v>
      </c>
      <c r="H6" s="145" t="s">
        <v>143</v>
      </c>
      <c r="I6" s="145" t="s">
        <v>144</v>
      </c>
      <c r="J6" s="145" t="s">
        <v>143</v>
      </c>
      <c r="K6" s="145" t="s">
        <v>144</v>
      </c>
      <c r="L6" s="145" t="s">
        <v>143</v>
      </c>
      <c r="M6" s="145" t="s">
        <v>144</v>
      </c>
      <c r="N6" s="145" t="s">
        <v>143</v>
      </c>
      <c r="O6" s="145" t="s">
        <v>144</v>
      </c>
      <c r="P6" s="145" t="s">
        <v>143</v>
      </c>
      <c r="Q6" s="144" t="s">
        <v>144</v>
      </c>
      <c r="R6" s="144" t="s">
        <v>143</v>
      </c>
      <c r="S6" s="144" t="s">
        <v>144</v>
      </c>
      <c r="T6" s="223"/>
      <c r="U6" s="207"/>
      <c r="V6" s="207"/>
      <c r="W6" s="144" t="s">
        <v>188</v>
      </c>
      <c r="X6" s="144" t="s">
        <v>189</v>
      </c>
      <c r="Y6" s="145" t="s">
        <v>145</v>
      </c>
    </row>
    <row r="7" spans="1:25" ht="19.5" customHeight="1">
      <c r="A7" s="54" t="s">
        <v>69</v>
      </c>
      <c r="B7" s="121"/>
      <c r="C7" s="121"/>
      <c r="D7" s="121"/>
      <c r="E7" s="121"/>
      <c r="F7" s="121">
        <v>0</v>
      </c>
      <c r="G7" s="121">
        <v>1</v>
      </c>
      <c r="H7" s="121">
        <v>0</v>
      </c>
      <c r="I7" s="121">
        <v>4</v>
      </c>
      <c r="J7" s="121">
        <v>0</v>
      </c>
      <c r="K7" s="121">
        <v>4</v>
      </c>
      <c r="L7" s="121">
        <v>2</v>
      </c>
      <c r="M7" s="121">
        <v>2</v>
      </c>
      <c r="N7" s="121">
        <v>0</v>
      </c>
      <c r="O7" s="121">
        <v>4</v>
      </c>
      <c r="P7" s="121">
        <v>1</v>
      </c>
      <c r="Q7" s="121">
        <v>3</v>
      </c>
      <c r="R7" s="121">
        <v>3</v>
      </c>
      <c r="S7" s="121">
        <v>2</v>
      </c>
      <c r="T7" s="121">
        <v>6</v>
      </c>
      <c r="U7" s="121">
        <v>20</v>
      </c>
      <c r="V7" s="121">
        <v>-14</v>
      </c>
      <c r="W7" s="58">
        <v>429354.17</v>
      </c>
      <c r="X7" s="58">
        <v>657271.49</v>
      </c>
      <c r="Y7" s="58">
        <v>-227917.32</v>
      </c>
    </row>
    <row r="8" spans="1:25" ht="19.5" customHeight="1">
      <c r="A8" s="53" t="s">
        <v>71</v>
      </c>
      <c r="B8" s="122"/>
      <c r="C8" s="122"/>
      <c r="D8" s="122"/>
      <c r="E8" s="122"/>
      <c r="F8" s="122">
        <v>0</v>
      </c>
      <c r="G8" s="122">
        <v>2</v>
      </c>
      <c r="H8" s="122">
        <v>2</v>
      </c>
      <c r="I8" s="122">
        <v>2</v>
      </c>
      <c r="J8" s="122">
        <v>5</v>
      </c>
      <c r="K8" s="122">
        <v>2</v>
      </c>
      <c r="L8" s="122">
        <v>1</v>
      </c>
      <c r="M8" s="122">
        <v>4</v>
      </c>
      <c r="N8" s="122">
        <v>1</v>
      </c>
      <c r="O8" s="122">
        <v>7</v>
      </c>
      <c r="P8" s="122">
        <v>1</v>
      </c>
      <c r="Q8" s="122">
        <v>4</v>
      </c>
      <c r="R8" s="122">
        <v>0</v>
      </c>
      <c r="S8" s="122">
        <v>3</v>
      </c>
      <c r="T8" s="122">
        <v>10</v>
      </c>
      <c r="U8" s="122">
        <v>24</v>
      </c>
      <c r="V8" s="122">
        <v>-14</v>
      </c>
      <c r="W8" s="56">
        <v>412990.05</v>
      </c>
      <c r="X8" s="56">
        <v>769704.61</v>
      </c>
      <c r="Y8" s="56">
        <v>-356714.56</v>
      </c>
    </row>
    <row r="9" spans="1:25" ht="19.5" customHeight="1">
      <c r="A9" s="54" t="s">
        <v>73</v>
      </c>
      <c r="B9" s="121"/>
      <c r="C9" s="121"/>
      <c r="D9" s="121"/>
      <c r="E9" s="121"/>
      <c r="F9" s="121">
        <v>0</v>
      </c>
      <c r="G9" s="121">
        <v>2</v>
      </c>
      <c r="H9" s="121">
        <v>1</v>
      </c>
      <c r="I9" s="121">
        <v>2</v>
      </c>
      <c r="J9" s="121">
        <v>3</v>
      </c>
      <c r="K9" s="121">
        <v>4</v>
      </c>
      <c r="L9" s="121">
        <v>6</v>
      </c>
      <c r="M9" s="121">
        <v>8</v>
      </c>
      <c r="N9" s="121">
        <v>4</v>
      </c>
      <c r="O9" s="121">
        <v>9</v>
      </c>
      <c r="P9" s="121">
        <v>2</v>
      </c>
      <c r="Q9" s="121">
        <v>5</v>
      </c>
      <c r="R9" s="121">
        <v>1</v>
      </c>
      <c r="S9" s="121">
        <v>3</v>
      </c>
      <c r="T9" s="121">
        <v>17</v>
      </c>
      <c r="U9" s="121">
        <v>33</v>
      </c>
      <c r="V9" s="121">
        <v>-16</v>
      </c>
      <c r="W9" s="58">
        <v>1680722.78</v>
      </c>
      <c r="X9" s="58">
        <v>1260991.87</v>
      </c>
      <c r="Y9" s="58">
        <v>419730.91</v>
      </c>
    </row>
    <row r="10" spans="1:25" ht="19.5" customHeight="1">
      <c r="A10" s="53" t="s">
        <v>75</v>
      </c>
      <c r="B10" s="122"/>
      <c r="C10" s="122"/>
      <c r="D10" s="122"/>
      <c r="E10" s="122"/>
      <c r="F10" s="122"/>
      <c r="G10" s="122"/>
      <c r="H10" s="122">
        <v>3</v>
      </c>
      <c r="I10" s="122">
        <v>2</v>
      </c>
      <c r="J10" s="122">
        <v>5</v>
      </c>
      <c r="K10" s="122">
        <v>4</v>
      </c>
      <c r="L10" s="122">
        <v>2</v>
      </c>
      <c r="M10" s="122">
        <v>1</v>
      </c>
      <c r="N10" s="122">
        <v>2</v>
      </c>
      <c r="O10" s="122">
        <v>1</v>
      </c>
      <c r="P10" s="122">
        <v>2</v>
      </c>
      <c r="Q10" s="122">
        <v>2</v>
      </c>
      <c r="R10" s="122"/>
      <c r="S10" s="122"/>
      <c r="T10" s="122">
        <v>14</v>
      </c>
      <c r="U10" s="122">
        <v>10</v>
      </c>
      <c r="V10" s="122">
        <v>4</v>
      </c>
      <c r="W10" s="56">
        <v>600001.59</v>
      </c>
      <c r="X10" s="56">
        <v>480787.37</v>
      </c>
      <c r="Y10" s="56">
        <v>119214.22</v>
      </c>
    </row>
    <row r="11" spans="1:25" ht="19.5" customHeight="1">
      <c r="A11" s="54" t="s">
        <v>78</v>
      </c>
      <c r="B11" s="121"/>
      <c r="C11" s="121"/>
      <c r="D11" s="121"/>
      <c r="E11" s="121"/>
      <c r="F11" s="121">
        <v>1</v>
      </c>
      <c r="G11" s="121">
        <v>0</v>
      </c>
      <c r="H11" s="121">
        <v>5</v>
      </c>
      <c r="I11" s="121">
        <v>3</v>
      </c>
      <c r="J11" s="121">
        <v>6</v>
      </c>
      <c r="K11" s="121">
        <v>9</v>
      </c>
      <c r="L11" s="121">
        <v>2</v>
      </c>
      <c r="M11" s="121">
        <v>8</v>
      </c>
      <c r="N11" s="121">
        <v>4</v>
      </c>
      <c r="O11" s="121">
        <v>2</v>
      </c>
      <c r="P11" s="121">
        <v>2</v>
      </c>
      <c r="Q11" s="121">
        <v>1</v>
      </c>
      <c r="R11" s="121">
        <v>2</v>
      </c>
      <c r="S11" s="121">
        <v>2</v>
      </c>
      <c r="T11" s="121">
        <v>22</v>
      </c>
      <c r="U11" s="121">
        <v>25</v>
      </c>
      <c r="V11" s="121">
        <v>-3</v>
      </c>
      <c r="W11" s="58">
        <v>771965.44</v>
      </c>
      <c r="X11" s="58">
        <v>720240.46</v>
      </c>
      <c r="Y11" s="58">
        <v>51724.98</v>
      </c>
    </row>
    <row r="12" spans="1:25" ht="19.5" customHeight="1">
      <c r="A12" s="53" t="s">
        <v>468</v>
      </c>
      <c r="B12" s="122"/>
      <c r="C12" s="122"/>
      <c r="D12" s="122"/>
      <c r="E12" s="122"/>
      <c r="F12" s="122">
        <v>1</v>
      </c>
      <c r="G12" s="122">
        <v>2</v>
      </c>
      <c r="H12" s="122">
        <v>1</v>
      </c>
      <c r="I12" s="122">
        <v>2</v>
      </c>
      <c r="J12" s="122">
        <v>3</v>
      </c>
      <c r="K12" s="122">
        <v>6</v>
      </c>
      <c r="L12" s="122">
        <v>7</v>
      </c>
      <c r="M12" s="122">
        <v>3</v>
      </c>
      <c r="N12" s="122">
        <v>3</v>
      </c>
      <c r="O12" s="122">
        <v>4</v>
      </c>
      <c r="P12" s="122">
        <v>1</v>
      </c>
      <c r="Q12" s="122">
        <v>4</v>
      </c>
      <c r="R12" s="122">
        <v>1</v>
      </c>
      <c r="S12" s="122">
        <v>1</v>
      </c>
      <c r="T12" s="122">
        <v>17</v>
      </c>
      <c r="U12" s="122">
        <v>22</v>
      </c>
      <c r="V12" s="122">
        <v>-5</v>
      </c>
      <c r="W12" s="56">
        <v>969234.86</v>
      </c>
      <c r="X12" s="56">
        <v>1008923.58</v>
      </c>
      <c r="Y12" s="56">
        <v>-39688.72</v>
      </c>
    </row>
    <row r="13" spans="1:25" ht="19.5" customHeight="1">
      <c r="A13" s="54" t="s">
        <v>467</v>
      </c>
      <c r="B13" s="121"/>
      <c r="C13" s="121"/>
      <c r="D13" s="121"/>
      <c r="E13" s="121"/>
      <c r="F13" s="121">
        <v>3</v>
      </c>
      <c r="G13" s="121">
        <v>2</v>
      </c>
      <c r="H13" s="121">
        <v>15</v>
      </c>
      <c r="I13" s="121">
        <v>3</v>
      </c>
      <c r="J13" s="121">
        <v>27</v>
      </c>
      <c r="K13" s="121">
        <v>6</v>
      </c>
      <c r="L13" s="121">
        <v>17</v>
      </c>
      <c r="M13" s="121">
        <v>12</v>
      </c>
      <c r="N13" s="121">
        <v>15</v>
      </c>
      <c r="O13" s="121">
        <v>7</v>
      </c>
      <c r="P13" s="121">
        <v>12</v>
      </c>
      <c r="Q13" s="121">
        <v>2</v>
      </c>
      <c r="R13" s="121">
        <v>2</v>
      </c>
      <c r="S13" s="121">
        <v>3</v>
      </c>
      <c r="T13" s="121">
        <v>91</v>
      </c>
      <c r="U13" s="121">
        <v>35</v>
      </c>
      <c r="V13" s="121">
        <v>56</v>
      </c>
      <c r="W13" s="58">
        <v>2235826.62</v>
      </c>
      <c r="X13" s="58">
        <v>2536394.25</v>
      </c>
      <c r="Y13" s="58">
        <v>-300567.63</v>
      </c>
    </row>
    <row r="14" spans="1:25" ht="19.5" customHeight="1">
      <c r="A14" s="53" t="s">
        <v>80</v>
      </c>
      <c r="B14" s="122"/>
      <c r="C14" s="122"/>
      <c r="D14" s="122"/>
      <c r="E14" s="122"/>
      <c r="F14" s="122">
        <v>1</v>
      </c>
      <c r="G14" s="122">
        <v>1</v>
      </c>
      <c r="H14" s="122">
        <v>1</v>
      </c>
      <c r="I14" s="122">
        <v>2</v>
      </c>
      <c r="J14" s="122">
        <v>2</v>
      </c>
      <c r="K14" s="122">
        <v>6</v>
      </c>
      <c r="L14" s="122">
        <v>1</v>
      </c>
      <c r="M14" s="122">
        <v>2</v>
      </c>
      <c r="N14" s="122">
        <v>2</v>
      </c>
      <c r="O14" s="122">
        <v>0</v>
      </c>
      <c r="P14" s="122"/>
      <c r="Q14" s="122"/>
      <c r="R14" s="122"/>
      <c r="S14" s="122"/>
      <c r="T14" s="122">
        <v>7</v>
      </c>
      <c r="U14" s="122">
        <v>11</v>
      </c>
      <c r="V14" s="122">
        <v>-4</v>
      </c>
      <c r="W14" s="56">
        <v>364761.06</v>
      </c>
      <c r="X14" s="56">
        <v>466154.49</v>
      </c>
      <c r="Y14" s="56">
        <v>-101393.43</v>
      </c>
    </row>
    <row r="15" spans="1:25" ht="19.5" customHeight="1">
      <c r="A15" s="54" t="s">
        <v>82</v>
      </c>
      <c r="B15" s="121"/>
      <c r="C15" s="121"/>
      <c r="D15" s="121"/>
      <c r="E15" s="121"/>
      <c r="F15" s="121"/>
      <c r="G15" s="121"/>
      <c r="H15" s="121">
        <v>0</v>
      </c>
      <c r="I15" s="121">
        <v>1</v>
      </c>
      <c r="J15" s="121">
        <v>0</v>
      </c>
      <c r="K15" s="121">
        <v>3</v>
      </c>
      <c r="L15" s="121">
        <v>0</v>
      </c>
      <c r="M15" s="121">
        <v>2</v>
      </c>
      <c r="N15" s="121">
        <v>1</v>
      </c>
      <c r="O15" s="121">
        <v>3</v>
      </c>
      <c r="P15" s="121">
        <v>1</v>
      </c>
      <c r="Q15" s="121">
        <v>1</v>
      </c>
      <c r="R15" s="121"/>
      <c r="S15" s="121"/>
      <c r="T15" s="121">
        <v>2</v>
      </c>
      <c r="U15" s="121">
        <v>10</v>
      </c>
      <c r="V15" s="121">
        <v>-8</v>
      </c>
      <c r="W15" s="58">
        <v>161886.31</v>
      </c>
      <c r="X15" s="58">
        <v>155517.1</v>
      </c>
      <c r="Y15" s="58">
        <v>6369.21</v>
      </c>
    </row>
    <row r="16" spans="1:25" ht="19.5" customHeight="1">
      <c r="A16" s="53" t="s">
        <v>76</v>
      </c>
      <c r="B16" s="122"/>
      <c r="C16" s="122"/>
      <c r="D16" s="122"/>
      <c r="E16" s="122"/>
      <c r="F16" s="122">
        <v>2</v>
      </c>
      <c r="G16" s="122">
        <v>0</v>
      </c>
      <c r="H16" s="122">
        <v>8</v>
      </c>
      <c r="I16" s="122">
        <v>2</v>
      </c>
      <c r="J16" s="122">
        <v>6</v>
      </c>
      <c r="K16" s="122">
        <v>4</v>
      </c>
      <c r="L16" s="122">
        <v>11</v>
      </c>
      <c r="M16" s="122">
        <v>4</v>
      </c>
      <c r="N16" s="122">
        <v>10</v>
      </c>
      <c r="O16" s="122">
        <v>2</v>
      </c>
      <c r="P16" s="122">
        <v>4</v>
      </c>
      <c r="Q16" s="122">
        <v>2</v>
      </c>
      <c r="R16" s="122">
        <v>2</v>
      </c>
      <c r="S16" s="122">
        <v>0</v>
      </c>
      <c r="T16" s="122">
        <v>43</v>
      </c>
      <c r="U16" s="122">
        <v>14</v>
      </c>
      <c r="V16" s="122">
        <v>29</v>
      </c>
      <c r="W16" s="56">
        <v>1266586.33</v>
      </c>
      <c r="X16" s="56">
        <v>686101.34</v>
      </c>
      <c r="Y16" s="56">
        <v>580484.99</v>
      </c>
    </row>
    <row r="17" spans="1:25" ht="19.5" customHeight="1">
      <c r="A17" s="54" t="s">
        <v>84</v>
      </c>
      <c r="B17" s="121"/>
      <c r="C17" s="121"/>
      <c r="D17" s="121"/>
      <c r="E17" s="121"/>
      <c r="F17" s="121"/>
      <c r="G17" s="121"/>
      <c r="H17" s="121">
        <v>0</v>
      </c>
      <c r="I17" s="121">
        <v>12</v>
      </c>
      <c r="J17" s="121">
        <v>1</v>
      </c>
      <c r="K17" s="121">
        <v>13</v>
      </c>
      <c r="L17" s="121">
        <v>0</v>
      </c>
      <c r="M17" s="121">
        <v>2</v>
      </c>
      <c r="N17" s="121">
        <v>0</v>
      </c>
      <c r="O17" s="121">
        <v>1</v>
      </c>
      <c r="P17" s="121"/>
      <c r="Q17" s="121"/>
      <c r="R17" s="121"/>
      <c r="S17" s="121"/>
      <c r="T17" s="121">
        <v>1</v>
      </c>
      <c r="U17" s="121">
        <v>28</v>
      </c>
      <c r="V17" s="121">
        <v>-27</v>
      </c>
      <c r="W17" s="58">
        <v>230348.53</v>
      </c>
      <c r="X17" s="58">
        <v>200532.4</v>
      </c>
      <c r="Y17" s="58">
        <v>29816.13</v>
      </c>
    </row>
    <row r="18" spans="1:25" ht="19.5" customHeight="1">
      <c r="A18" s="53" t="s">
        <v>86</v>
      </c>
      <c r="B18" s="122"/>
      <c r="C18" s="122"/>
      <c r="D18" s="122"/>
      <c r="E18" s="122"/>
      <c r="F18" s="122">
        <v>2</v>
      </c>
      <c r="G18" s="122">
        <v>0</v>
      </c>
      <c r="H18" s="122">
        <v>4</v>
      </c>
      <c r="I18" s="122">
        <v>5</v>
      </c>
      <c r="J18" s="122">
        <v>7</v>
      </c>
      <c r="K18" s="122">
        <v>4</v>
      </c>
      <c r="L18" s="122">
        <v>4</v>
      </c>
      <c r="M18" s="122">
        <v>5</v>
      </c>
      <c r="N18" s="122">
        <v>4</v>
      </c>
      <c r="O18" s="122">
        <v>6</v>
      </c>
      <c r="P18" s="122">
        <v>3</v>
      </c>
      <c r="Q18" s="122">
        <v>5</v>
      </c>
      <c r="R18" s="122">
        <v>4</v>
      </c>
      <c r="S18" s="122">
        <v>1</v>
      </c>
      <c r="T18" s="122">
        <v>28</v>
      </c>
      <c r="U18" s="122">
        <v>26</v>
      </c>
      <c r="V18" s="122">
        <v>2</v>
      </c>
      <c r="W18" s="56">
        <v>1121124.38</v>
      </c>
      <c r="X18" s="56">
        <v>1302183.16</v>
      </c>
      <c r="Y18" s="56">
        <v>-181058.78</v>
      </c>
    </row>
    <row r="19" spans="1:25" ht="19.5" customHeight="1">
      <c r="A19" s="125" t="s">
        <v>112</v>
      </c>
      <c r="B19" s="126"/>
      <c r="C19" s="126"/>
      <c r="D19" s="126"/>
      <c r="E19" s="126"/>
      <c r="F19" s="126">
        <v>10</v>
      </c>
      <c r="G19" s="126">
        <v>10</v>
      </c>
      <c r="H19" s="126">
        <v>40</v>
      </c>
      <c r="I19" s="126">
        <v>40</v>
      </c>
      <c r="J19" s="126">
        <v>65</v>
      </c>
      <c r="K19" s="126">
        <v>65</v>
      </c>
      <c r="L19" s="126">
        <v>53</v>
      </c>
      <c r="M19" s="126">
        <v>53</v>
      </c>
      <c r="N19" s="126">
        <v>46</v>
      </c>
      <c r="O19" s="126">
        <v>46</v>
      </c>
      <c r="P19" s="126">
        <v>29</v>
      </c>
      <c r="Q19" s="126">
        <v>29</v>
      </c>
      <c r="R19" s="126">
        <v>15</v>
      </c>
      <c r="S19" s="126">
        <v>15</v>
      </c>
      <c r="T19" s="126">
        <v>258</v>
      </c>
      <c r="U19" s="126">
        <v>258</v>
      </c>
      <c r="V19" s="126">
        <v>0</v>
      </c>
      <c r="W19" s="124">
        <v>10244802.12</v>
      </c>
      <c r="X19" s="124">
        <v>10244802.12</v>
      </c>
      <c r="Y19" s="124">
        <v>0</v>
      </c>
    </row>
    <row r="20" spans="1:24" ht="12.75">
      <c r="A20" s="18"/>
      <c r="B20" s="18"/>
      <c r="C20" s="18"/>
      <c r="D20" s="18"/>
      <c r="E20" s="18"/>
      <c r="F20" s="18"/>
      <c r="G20" s="18"/>
      <c r="H20" s="18"/>
      <c r="I20" s="18"/>
      <c r="J20" s="18"/>
      <c r="K20" s="18"/>
      <c r="L20" s="18"/>
      <c r="M20" s="18"/>
      <c r="N20" s="18"/>
      <c r="O20" s="18"/>
      <c r="P20" s="18"/>
      <c r="Q20" s="18"/>
      <c r="R20" s="18"/>
      <c r="S20" s="18"/>
      <c r="T20" s="18"/>
      <c r="U20" s="18"/>
      <c r="V20" s="18"/>
      <c r="W20" s="18"/>
      <c r="X20" s="18"/>
    </row>
    <row r="21" spans="1:24" ht="12.75">
      <c r="A21" s="20" t="s">
        <v>146</v>
      </c>
      <c r="B21" s="18"/>
      <c r="C21" s="18"/>
      <c r="D21" s="18"/>
      <c r="E21" s="18"/>
      <c r="F21" s="18"/>
      <c r="G21" s="18"/>
      <c r="H21" s="18"/>
      <c r="I21" s="18"/>
      <c r="J21" s="18"/>
      <c r="K21" s="18"/>
      <c r="L21" s="18"/>
      <c r="M21" s="18"/>
      <c r="N21" s="18"/>
      <c r="O21" s="18"/>
      <c r="P21" s="18"/>
      <c r="Q21" s="18"/>
      <c r="R21" s="18"/>
      <c r="S21" s="18"/>
      <c r="T21" s="18"/>
      <c r="U21" s="18"/>
      <c r="V21" s="18"/>
      <c r="W21" s="18"/>
      <c r="X21" s="18"/>
    </row>
    <row r="22" spans="1:24" ht="12.75">
      <c r="A22" s="18"/>
      <c r="B22" s="18"/>
      <c r="C22" s="18"/>
      <c r="D22" s="18"/>
      <c r="E22" s="18"/>
      <c r="F22" s="18"/>
      <c r="G22" s="18"/>
      <c r="H22" s="18"/>
      <c r="I22" s="18"/>
      <c r="J22" s="18"/>
      <c r="K22" s="18"/>
      <c r="L22" s="18"/>
      <c r="M22" s="18"/>
      <c r="N22" s="18"/>
      <c r="O22" s="18"/>
      <c r="P22" s="18"/>
      <c r="Q22" s="18"/>
      <c r="R22" s="18"/>
      <c r="S22" s="18"/>
      <c r="T22" s="18"/>
      <c r="U22" s="18"/>
      <c r="V22" s="18"/>
      <c r="W22" s="18"/>
      <c r="X22" s="18"/>
    </row>
    <row r="23" spans="1:24" ht="39" customHeight="1">
      <c r="A23" s="216" t="s">
        <v>114</v>
      </c>
      <c r="B23" s="216"/>
      <c r="C23" s="216"/>
      <c r="D23" s="216"/>
      <c r="E23" s="216"/>
      <c r="F23" s="216"/>
      <c r="G23" s="216"/>
      <c r="H23" s="216"/>
      <c r="I23" s="216"/>
      <c r="J23" s="216"/>
      <c r="K23" s="216"/>
      <c r="L23" s="216"/>
      <c r="M23" s="18"/>
      <c r="N23" s="18"/>
      <c r="O23" s="18"/>
      <c r="P23" s="18"/>
      <c r="Q23" s="18"/>
      <c r="R23" s="18"/>
      <c r="S23" s="18"/>
      <c r="T23" s="18"/>
      <c r="U23" s="18"/>
      <c r="V23" s="18"/>
      <c r="W23" s="18"/>
      <c r="X23" s="18"/>
    </row>
    <row r="24" spans="1:24" ht="25.5" customHeight="1">
      <c r="A24" s="216" t="s">
        <v>115</v>
      </c>
      <c r="B24" s="217"/>
      <c r="C24" s="217"/>
      <c r="D24" s="217"/>
      <c r="E24" s="217"/>
      <c r="F24" s="217"/>
      <c r="G24" s="217"/>
      <c r="H24" s="217"/>
      <c r="I24" s="217"/>
      <c r="J24" s="217"/>
      <c r="K24" s="217"/>
      <c r="L24" s="217"/>
      <c r="M24" s="18"/>
      <c r="N24" s="18"/>
      <c r="O24" s="18"/>
      <c r="P24" s="18"/>
      <c r="Q24" s="18"/>
      <c r="R24" s="18"/>
      <c r="S24" s="18"/>
      <c r="T24" s="18"/>
      <c r="U24" s="18"/>
      <c r="V24" s="18"/>
      <c r="W24" s="18"/>
      <c r="X24" s="18"/>
    </row>
    <row r="25" spans="1:24" ht="12.75">
      <c r="A25" s="18"/>
      <c r="B25" s="18"/>
      <c r="C25" s="18"/>
      <c r="D25" s="18"/>
      <c r="E25" s="18"/>
      <c r="F25" s="18"/>
      <c r="G25" s="18"/>
      <c r="H25" s="18"/>
      <c r="I25" s="18"/>
      <c r="J25" s="18"/>
      <c r="K25" s="18"/>
      <c r="L25" s="18"/>
      <c r="M25" s="18"/>
      <c r="N25" s="18"/>
      <c r="O25" s="18"/>
      <c r="P25" s="18"/>
      <c r="Q25" s="18"/>
      <c r="R25" s="18"/>
      <c r="S25" s="18"/>
      <c r="T25" s="18"/>
      <c r="U25" s="18"/>
      <c r="V25" s="18"/>
      <c r="W25" s="18"/>
      <c r="X25" s="18"/>
    </row>
  </sheetData>
  <sheetProtection/>
  <mergeCells count="28">
    <mergeCell ref="L3:M3"/>
    <mergeCell ref="N3:O3"/>
    <mergeCell ref="P3:Q3"/>
    <mergeCell ref="R3:S3"/>
    <mergeCell ref="T3:V3"/>
    <mergeCell ref="W3:Y3"/>
    <mergeCell ref="A3:A4"/>
    <mergeCell ref="B3:C3"/>
    <mergeCell ref="D3:E3"/>
    <mergeCell ref="F3:G3"/>
    <mergeCell ref="H3:I3"/>
    <mergeCell ref="J3:K3"/>
    <mergeCell ref="V5:V6"/>
    <mergeCell ref="W5:Y5"/>
    <mergeCell ref="H5:I5"/>
    <mergeCell ref="J5:K5"/>
    <mergeCell ref="L5:M5"/>
    <mergeCell ref="N5:O5"/>
    <mergeCell ref="U5:U6"/>
    <mergeCell ref="T5:T6"/>
    <mergeCell ref="A23:L23"/>
    <mergeCell ref="A24:L24"/>
    <mergeCell ref="P5:Q5"/>
    <mergeCell ref="R5:S5"/>
    <mergeCell ref="A5:A6"/>
    <mergeCell ref="B5:C5"/>
    <mergeCell ref="D5:E5"/>
    <mergeCell ref="F5:G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3"/>
  <sheetViews>
    <sheetView showGridLines="0" zoomScalePageLayoutView="0" workbookViewId="0" topLeftCell="A1">
      <selection activeCell="C15" sqref="C15"/>
    </sheetView>
  </sheetViews>
  <sheetFormatPr defaultColWidth="9.140625" defaultRowHeight="12.75"/>
  <cols>
    <col min="1" max="1" width="32.57421875" style="0" customWidth="1"/>
    <col min="2" max="4" width="16.140625" style="0" customWidth="1"/>
    <col min="5" max="5" width="28.00390625" style="0" customWidth="1"/>
    <col min="6" max="6" width="22.00390625" style="0" customWidth="1"/>
    <col min="7" max="12" width="15.28125" style="0" customWidth="1"/>
    <col min="13" max="13" width="15.28125" style="18" customWidth="1"/>
  </cols>
  <sheetData>
    <row r="1" spans="1:5" ht="18" customHeight="1">
      <c r="A1" s="50" t="s">
        <v>152</v>
      </c>
      <c r="B1" s="123"/>
      <c r="C1" s="123"/>
      <c r="D1" s="123"/>
      <c r="E1" s="123"/>
    </row>
    <row r="2" spans="1:5" ht="18" customHeight="1">
      <c r="A2" s="51" t="s">
        <v>147</v>
      </c>
      <c r="B2" s="123"/>
      <c r="C2" s="123"/>
      <c r="D2" s="123"/>
      <c r="E2" s="123"/>
    </row>
    <row r="3" spans="1:5" ht="15.75" customHeight="1">
      <c r="A3" s="224" t="s">
        <v>55</v>
      </c>
      <c r="B3" s="230" t="s">
        <v>148</v>
      </c>
      <c r="C3" s="231"/>
      <c r="D3" s="231"/>
      <c r="E3" s="231"/>
    </row>
    <row r="4" spans="1:5" ht="15.75" customHeight="1">
      <c r="A4" s="225"/>
      <c r="B4" s="232" t="s">
        <v>149</v>
      </c>
      <c r="C4" s="233"/>
      <c r="D4" s="233"/>
      <c r="E4" s="233"/>
    </row>
    <row r="5" spans="1:5" ht="15.75" customHeight="1">
      <c r="A5" s="225"/>
      <c r="B5" s="120" t="s">
        <v>492</v>
      </c>
      <c r="C5" s="120" t="s">
        <v>493</v>
      </c>
      <c r="D5" s="120" t="s">
        <v>494</v>
      </c>
      <c r="E5" s="120" t="s">
        <v>495</v>
      </c>
    </row>
    <row r="6" spans="1:5" ht="15.75" customHeight="1">
      <c r="A6" s="207" t="s">
        <v>56</v>
      </c>
      <c r="B6" s="234" t="s">
        <v>153</v>
      </c>
      <c r="C6" s="235"/>
      <c r="D6" s="235"/>
      <c r="E6" s="235"/>
    </row>
    <row r="7" spans="1:5" ht="15.75" customHeight="1">
      <c r="A7" s="207"/>
      <c r="B7" s="236" t="s">
        <v>154</v>
      </c>
      <c r="C7" s="237"/>
      <c r="D7" s="237"/>
      <c r="E7" s="237"/>
    </row>
    <row r="8" spans="1:5" ht="15.75" customHeight="1">
      <c r="A8" s="110" t="s">
        <v>69</v>
      </c>
      <c r="B8" s="113">
        <v>105225</v>
      </c>
      <c r="C8" s="113">
        <v>88421</v>
      </c>
      <c r="D8" s="113">
        <v>142535</v>
      </c>
      <c r="E8" s="113">
        <v>123512985</v>
      </c>
    </row>
    <row r="9" spans="1:5" ht="15.75" customHeight="1">
      <c r="A9" s="111" t="s">
        <v>71</v>
      </c>
      <c r="B9" s="114">
        <v>145954</v>
      </c>
      <c r="C9" s="114">
        <v>130083</v>
      </c>
      <c r="D9" s="114">
        <v>202898</v>
      </c>
      <c r="E9" s="114">
        <v>106699556</v>
      </c>
    </row>
    <row r="10" spans="1:5" ht="15.75" customHeight="1">
      <c r="A10" s="110" t="s">
        <v>73</v>
      </c>
      <c r="B10" s="113">
        <v>604245</v>
      </c>
      <c r="C10" s="113">
        <v>537181</v>
      </c>
      <c r="D10" s="113">
        <v>808446</v>
      </c>
      <c r="E10" s="113">
        <v>503348441</v>
      </c>
    </row>
    <row r="11" spans="1:5" ht="15.75" customHeight="1">
      <c r="A11" s="111" t="s">
        <v>75</v>
      </c>
      <c r="B11" s="114">
        <v>200494</v>
      </c>
      <c r="C11" s="114">
        <v>169882</v>
      </c>
      <c r="D11" s="114">
        <v>265723</v>
      </c>
      <c r="E11" s="114">
        <v>122318149</v>
      </c>
    </row>
    <row r="12" spans="1:5" ht="15.75" customHeight="1">
      <c r="A12" s="110" t="s">
        <v>78</v>
      </c>
      <c r="B12" s="113">
        <v>192514</v>
      </c>
      <c r="C12" s="113">
        <v>167386</v>
      </c>
      <c r="D12" s="113">
        <v>259664</v>
      </c>
      <c r="E12" s="113">
        <v>109159055</v>
      </c>
    </row>
    <row r="13" spans="1:5" ht="15.75" customHeight="1">
      <c r="A13" s="111" t="s">
        <v>468</v>
      </c>
      <c r="B13" s="114">
        <v>234407</v>
      </c>
      <c r="C13" s="114">
        <v>203357</v>
      </c>
      <c r="D13" s="114">
        <v>316788</v>
      </c>
      <c r="E13" s="114">
        <v>188881926</v>
      </c>
    </row>
    <row r="14" spans="1:5" ht="15.75" customHeight="1">
      <c r="A14" s="110" t="s">
        <v>467</v>
      </c>
      <c r="B14" s="113">
        <v>874659</v>
      </c>
      <c r="C14" s="113">
        <v>787960</v>
      </c>
      <c r="D14" s="113">
        <v>1191363</v>
      </c>
      <c r="E14" s="113">
        <v>482985597</v>
      </c>
    </row>
    <row r="15" spans="1:5" ht="15.75" customHeight="1">
      <c r="A15" s="111" t="s">
        <v>80</v>
      </c>
      <c r="B15" s="114">
        <v>147788</v>
      </c>
      <c r="C15" s="114">
        <v>125634</v>
      </c>
      <c r="D15" s="114">
        <v>193407</v>
      </c>
      <c r="E15" s="114">
        <v>108544593</v>
      </c>
    </row>
    <row r="16" spans="1:5" ht="15.75" customHeight="1">
      <c r="A16" s="110" t="s">
        <v>82</v>
      </c>
      <c r="B16" s="113">
        <v>42873</v>
      </c>
      <c r="C16" s="113">
        <v>36899</v>
      </c>
      <c r="D16" s="113">
        <v>57687</v>
      </c>
      <c r="E16" s="113">
        <v>41680924</v>
      </c>
    </row>
    <row r="17" spans="1:5" ht="15.75" customHeight="1">
      <c r="A17" s="111" t="s">
        <v>76</v>
      </c>
      <c r="B17" s="114">
        <v>140930</v>
      </c>
      <c r="C17" s="114">
        <v>115989</v>
      </c>
      <c r="D17" s="114">
        <v>182761</v>
      </c>
      <c r="E17" s="114">
        <v>114816161</v>
      </c>
    </row>
    <row r="18" spans="1:5" ht="15.75" customHeight="1">
      <c r="A18" s="110" t="s">
        <v>84</v>
      </c>
      <c r="B18" s="113">
        <v>56638</v>
      </c>
      <c r="C18" s="113">
        <v>47336</v>
      </c>
      <c r="D18" s="113">
        <v>74024</v>
      </c>
      <c r="E18" s="113">
        <v>64693484</v>
      </c>
    </row>
    <row r="19" spans="1:5" ht="15.75" customHeight="1">
      <c r="A19" s="111" t="s">
        <v>86</v>
      </c>
      <c r="B19" s="114">
        <v>342945</v>
      </c>
      <c r="C19" s="114">
        <v>291805</v>
      </c>
      <c r="D19" s="114">
        <v>450014</v>
      </c>
      <c r="E19" s="114">
        <v>337978960</v>
      </c>
    </row>
    <row r="20" spans="1:5" ht="15.75" customHeight="1">
      <c r="A20" s="112" t="s">
        <v>58</v>
      </c>
      <c r="B20" s="115">
        <v>3088672</v>
      </c>
      <c r="C20" s="115">
        <v>2701933</v>
      </c>
      <c r="D20" s="115">
        <v>4145310</v>
      </c>
      <c r="E20" s="115">
        <v>2304619831</v>
      </c>
    </row>
    <row r="22" ht="12.75">
      <c r="A22" s="45" t="s">
        <v>87</v>
      </c>
    </row>
    <row r="23" spans="2:5" ht="12.75">
      <c r="B23" s="192"/>
      <c r="C23" s="192"/>
      <c r="D23" s="192"/>
      <c r="E23" s="192"/>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3"/>
  <sheetViews>
    <sheetView showGridLines="0" zoomScalePageLayoutView="0" workbookViewId="0" topLeftCell="A1">
      <selection activeCell="B25" sqref="B25"/>
    </sheetView>
  </sheetViews>
  <sheetFormatPr defaultColWidth="9.140625" defaultRowHeight="12.75"/>
  <cols>
    <col min="1" max="1" width="24.00390625" style="0" customWidth="1"/>
    <col min="2" max="2" width="17.421875" style="0" customWidth="1"/>
    <col min="3" max="3" width="16.8515625" style="0" customWidth="1"/>
    <col min="4" max="4" width="17.421875" style="0" customWidth="1"/>
    <col min="5" max="5" width="16.8515625" style="0" customWidth="1"/>
    <col min="6" max="6" width="17.421875" style="0" customWidth="1"/>
    <col min="7" max="7" width="16.8515625" style="0" customWidth="1"/>
    <col min="8" max="8" width="17.421875" style="0" customWidth="1"/>
    <col min="9" max="9" width="15.57421875" style="18" customWidth="1"/>
  </cols>
  <sheetData>
    <row r="1" spans="1:9" ht="19.5" customHeight="1">
      <c r="A1" s="50" t="s">
        <v>150</v>
      </c>
      <c r="B1" s="70"/>
      <c r="C1" s="70"/>
      <c r="D1" s="70"/>
      <c r="E1" s="70"/>
      <c r="F1" s="70"/>
      <c r="G1" s="70"/>
      <c r="H1" s="107"/>
      <c r="I1" s="107"/>
    </row>
    <row r="2" spans="1:9" ht="19.5" customHeight="1">
      <c r="A2" s="51" t="s">
        <v>151</v>
      </c>
      <c r="B2" s="70"/>
      <c r="C2" s="70"/>
      <c r="D2" s="70"/>
      <c r="E2" s="70"/>
      <c r="F2" s="70"/>
      <c r="G2" s="70"/>
      <c r="H2" s="107"/>
      <c r="I2" s="107"/>
    </row>
    <row r="3" spans="1:9" ht="25.5" customHeight="1">
      <c r="A3" s="224" t="s">
        <v>55</v>
      </c>
      <c r="B3" s="227" t="s">
        <v>190</v>
      </c>
      <c r="C3" s="229"/>
      <c r="D3" s="227" t="s">
        <v>190</v>
      </c>
      <c r="E3" s="229"/>
      <c r="F3" s="227" t="s">
        <v>190</v>
      </c>
      <c r="G3" s="229"/>
      <c r="H3" s="238" t="s">
        <v>190</v>
      </c>
      <c r="I3" s="239"/>
    </row>
    <row r="4" spans="1:9" ht="25.5" customHeight="1">
      <c r="A4" s="225"/>
      <c r="B4" s="220" t="s">
        <v>191</v>
      </c>
      <c r="C4" s="221"/>
      <c r="D4" s="220" t="s">
        <v>191</v>
      </c>
      <c r="E4" s="221"/>
      <c r="F4" s="220" t="s">
        <v>191</v>
      </c>
      <c r="G4" s="221"/>
      <c r="H4" s="240" t="s">
        <v>191</v>
      </c>
      <c r="I4" s="241"/>
    </row>
    <row r="5" spans="1:9" ht="19.5" customHeight="1">
      <c r="A5" s="225"/>
      <c r="B5" s="244" t="s">
        <v>492</v>
      </c>
      <c r="C5" s="245"/>
      <c r="D5" s="244" t="s">
        <v>493</v>
      </c>
      <c r="E5" s="245"/>
      <c r="F5" s="244" t="s">
        <v>494</v>
      </c>
      <c r="G5" s="245"/>
      <c r="H5" s="242" t="s">
        <v>495</v>
      </c>
      <c r="I5" s="243"/>
    </row>
    <row r="6" spans="1:9" ht="19.5" customHeight="1">
      <c r="A6" s="207" t="s">
        <v>56</v>
      </c>
      <c r="B6" s="146" t="s">
        <v>192</v>
      </c>
      <c r="C6" s="146" t="s">
        <v>193</v>
      </c>
      <c r="D6" s="146" t="s">
        <v>192</v>
      </c>
      <c r="E6" s="146" t="s">
        <v>193</v>
      </c>
      <c r="F6" s="146" t="s">
        <v>192</v>
      </c>
      <c r="G6" s="146" t="s">
        <v>193</v>
      </c>
      <c r="H6" s="108" t="s">
        <v>192</v>
      </c>
      <c r="I6" s="108" t="s">
        <v>193</v>
      </c>
    </row>
    <row r="7" spans="1:9" ht="24.75" customHeight="1">
      <c r="A7" s="207"/>
      <c r="B7" s="79" t="s">
        <v>194</v>
      </c>
      <c r="C7" s="79" t="s">
        <v>195</v>
      </c>
      <c r="D7" s="79" t="s">
        <v>194</v>
      </c>
      <c r="E7" s="79" t="s">
        <v>195</v>
      </c>
      <c r="F7" s="79" t="s">
        <v>194</v>
      </c>
      <c r="G7" s="79" t="s">
        <v>195</v>
      </c>
      <c r="H7" s="109" t="s">
        <v>194</v>
      </c>
      <c r="I7" s="109" t="s">
        <v>195</v>
      </c>
    </row>
    <row r="8" spans="1:9" ht="19.5" customHeight="1">
      <c r="A8" s="80" t="s">
        <v>69</v>
      </c>
      <c r="B8" s="56">
        <v>6865387.76</v>
      </c>
      <c r="C8" s="56">
        <v>31747.2</v>
      </c>
      <c r="D8" s="56">
        <v>6743586.21</v>
      </c>
      <c r="E8" s="56">
        <v>22176.03</v>
      </c>
      <c r="F8" s="56">
        <v>10033161.04</v>
      </c>
      <c r="G8" s="56">
        <v>69658.53</v>
      </c>
      <c r="H8" s="56">
        <v>9551568081.14</v>
      </c>
      <c r="I8" s="56">
        <v>205693606.55</v>
      </c>
    </row>
    <row r="9" spans="1:9" ht="19.5" customHeight="1">
      <c r="A9" s="81" t="s">
        <v>71</v>
      </c>
      <c r="B9" s="58">
        <v>11130777.68</v>
      </c>
      <c r="C9" s="58">
        <v>29110.23</v>
      </c>
      <c r="D9" s="58">
        <v>12660556.16</v>
      </c>
      <c r="E9" s="58">
        <v>27177.13</v>
      </c>
      <c r="F9" s="58">
        <v>18929029.59</v>
      </c>
      <c r="G9" s="58">
        <v>72167.13</v>
      </c>
      <c r="H9" s="58">
        <v>9315868448.9</v>
      </c>
      <c r="I9" s="58">
        <v>151902757.26999998</v>
      </c>
    </row>
    <row r="10" spans="1:9" ht="19.5" customHeight="1">
      <c r="A10" s="80" t="s">
        <v>73</v>
      </c>
      <c r="B10" s="56">
        <v>47487382.94</v>
      </c>
      <c r="C10" s="56">
        <v>105399.27</v>
      </c>
      <c r="D10" s="56">
        <v>53269421.12</v>
      </c>
      <c r="E10" s="56">
        <v>76286.72</v>
      </c>
      <c r="F10" s="56">
        <v>77948044.59</v>
      </c>
      <c r="G10" s="56">
        <v>237685.92</v>
      </c>
      <c r="H10" s="56">
        <v>51131460547.08</v>
      </c>
      <c r="I10" s="56">
        <v>957823118.13</v>
      </c>
    </row>
    <row r="11" spans="1:9" ht="19.5" customHeight="1">
      <c r="A11" s="81" t="s">
        <v>75</v>
      </c>
      <c r="B11" s="58">
        <v>14486110.56</v>
      </c>
      <c r="C11" s="58">
        <v>40067.14</v>
      </c>
      <c r="D11" s="58">
        <v>14048865.54</v>
      </c>
      <c r="E11" s="58">
        <v>26679.19</v>
      </c>
      <c r="F11" s="58">
        <v>20639866.94</v>
      </c>
      <c r="G11" s="58">
        <v>105042.23</v>
      </c>
      <c r="H11" s="58">
        <v>9851835497.09</v>
      </c>
      <c r="I11" s="58">
        <v>162637252.08</v>
      </c>
    </row>
    <row r="12" spans="1:9" ht="19.5" customHeight="1">
      <c r="A12" s="80" t="s">
        <v>78</v>
      </c>
      <c r="B12" s="56">
        <v>14814040.98</v>
      </c>
      <c r="C12" s="56">
        <v>22881.08</v>
      </c>
      <c r="D12" s="56">
        <v>15029412.81</v>
      </c>
      <c r="E12" s="56">
        <v>21774.99</v>
      </c>
      <c r="F12" s="56">
        <v>22209948.27</v>
      </c>
      <c r="G12" s="56">
        <v>81435.65</v>
      </c>
      <c r="H12" s="56">
        <v>9047640369.33</v>
      </c>
      <c r="I12" s="56">
        <v>138028426.14</v>
      </c>
    </row>
    <row r="13" spans="1:9" ht="19.5" customHeight="1">
      <c r="A13" s="81" t="s">
        <v>468</v>
      </c>
      <c r="B13" s="58">
        <v>17285134.74</v>
      </c>
      <c r="C13" s="58">
        <v>42072.8</v>
      </c>
      <c r="D13" s="58">
        <v>18098950.22</v>
      </c>
      <c r="E13" s="58">
        <v>31553.58</v>
      </c>
      <c r="F13" s="58">
        <v>26696343.65</v>
      </c>
      <c r="G13" s="58">
        <v>104694.64</v>
      </c>
      <c r="H13" s="58">
        <v>17225904705.61</v>
      </c>
      <c r="I13" s="58">
        <v>298066553.48</v>
      </c>
    </row>
    <row r="14" spans="1:9" ht="19.5" customHeight="1">
      <c r="A14" s="80" t="s">
        <v>467</v>
      </c>
      <c r="B14" s="56">
        <v>74823307.28</v>
      </c>
      <c r="C14" s="56">
        <v>121284.39</v>
      </c>
      <c r="D14" s="56">
        <v>84320339.04</v>
      </c>
      <c r="E14" s="56">
        <v>88983.72</v>
      </c>
      <c r="F14" s="56">
        <v>126899870.35</v>
      </c>
      <c r="G14" s="56">
        <v>247471.45</v>
      </c>
      <c r="H14" s="56">
        <v>50882192312.81</v>
      </c>
      <c r="I14" s="56">
        <v>793057532.82</v>
      </c>
    </row>
    <row r="15" spans="1:9" ht="19.5" customHeight="1">
      <c r="A15" s="81" t="s">
        <v>80</v>
      </c>
      <c r="B15" s="58">
        <v>10109378.7</v>
      </c>
      <c r="C15" s="58">
        <v>27578.98</v>
      </c>
      <c r="D15" s="58">
        <v>9827986.65</v>
      </c>
      <c r="E15" s="58">
        <v>19159.46</v>
      </c>
      <c r="F15" s="58">
        <v>14280924.82</v>
      </c>
      <c r="G15" s="58">
        <v>68155.55</v>
      </c>
      <c r="H15" s="58">
        <v>8261082407.63</v>
      </c>
      <c r="I15" s="58">
        <v>153087227.53</v>
      </c>
    </row>
    <row r="16" spans="1:9" ht="19.5" customHeight="1">
      <c r="A16" s="80" t="s">
        <v>82</v>
      </c>
      <c r="B16" s="56">
        <v>3230754.8</v>
      </c>
      <c r="C16" s="56">
        <v>6249.34</v>
      </c>
      <c r="D16" s="56">
        <v>3475793.95</v>
      </c>
      <c r="E16" s="56">
        <v>6721.05</v>
      </c>
      <c r="F16" s="56">
        <v>4998519.74</v>
      </c>
      <c r="G16" s="56">
        <v>20393.95</v>
      </c>
      <c r="H16" s="56">
        <v>3655293758.81</v>
      </c>
      <c r="I16" s="56">
        <v>55997360.7</v>
      </c>
    </row>
    <row r="17" spans="1:9" ht="19.5" customHeight="1">
      <c r="A17" s="81" t="s">
        <v>76</v>
      </c>
      <c r="B17" s="58">
        <v>9519836.68</v>
      </c>
      <c r="C17" s="58">
        <v>26005.08</v>
      </c>
      <c r="D17" s="58">
        <v>9343691.36</v>
      </c>
      <c r="E17" s="58">
        <v>14837.7</v>
      </c>
      <c r="F17" s="58">
        <v>13855362.71</v>
      </c>
      <c r="G17" s="58">
        <v>62228.72</v>
      </c>
      <c r="H17" s="58">
        <v>9073465160.86</v>
      </c>
      <c r="I17" s="58">
        <v>152772325.26</v>
      </c>
    </row>
    <row r="18" spans="1:9" ht="19.5" customHeight="1">
      <c r="A18" s="80" t="s">
        <v>84</v>
      </c>
      <c r="B18" s="56">
        <v>3549733.76</v>
      </c>
      <c r="C18" s="56">
        <v>12937.57</v>
      </c>
      <c r="D18" s="56">
        <v>3275233.01</v>
      </c>
      <c r="E18" s="56">
        <v>10630.73</v>
      </c>
      <c r="F18" s="56">
        <v>4581196.22</v>
      </c>
      <c r="G18" s="56">
        <v>34094.86</v>
      </c>
      <c r="H18" s="56">
        <v>4744094218.53</v>
      </c>
      <c r="I18" s="56">
        <v>81600823.8</v>
      </c>
    </row>
    <row r="19" spans="1:9" ht="19.5" customHeight="1">
      <c r="A19" s="81" t="s">
        <v>86</v>
      </c>
      <c r="B19" s="58">
        <v>24186640.17</v>
      </c>
      <c r="C19" s="58">
        <v>68783.03</v>
      </c>
      <c r="D19" s="58">
        <v>23669332.08</v>
      </c>
      <c r="E19" s="58">
        <v>44942.31</v>
      </c>
      <c r="F19" s="58">
        <v>33875777.27</v>
      </c>
      <c r="G19" s="58">
        <v>167563.87</v>
      </c>
      <c r="H19" s="58">
        <v>27629924502.89</v>
      </c>
      <c r="I19" s="58">
        <v>506163913.02</v>
      </c>
    </row>
    <row r="20" spans="1:9" ht="19.5" customHeight="1">
      <c r="A20" s="82" t="s">
        <v>58</v>
      </c>
      <c r="B20" s="60">
        <v>237488486.05</v>
      </c>
      <c r="C20" s="60">
        <v>534116.11</v>
      </c>
      <c r="D20" s="60">
        <v>253763168.15</v>
      </c>
      <c r="E20" s="60">
        <v>390922.61</v>
      </c>
      <c r="F20" s="60">
        <v>374948045.19</v>
      </c>
      <c r="G20" s="60">
        <v>1270592.5</v>
      </c>
      <c r="H20" s="60">
        <v>210370330010.68</v>
      </c>
      <c r="I20" s="60">
        <v>3656830896.78</v>
      </c>
    </row>
    <row r="21" spans="1:8" ht="12.75">
      <c r="A21" s="18"/>
      <c r="B21" s="18"/>
      <c r="C21" s="18"/>
      <c r="D21" s="18"/>
      <c r="E21" s="18"/>
      <c r="F21" s="18"/>
      <c r="G21" s="18"/>
      <c r="H21" s="18"/>
    </row>
    <row r="22" spans="1:9" ht="12.75">
      <c r="A22" s="20" t="s">
        <v>87</v>
      </c>
      <c r="B22" s="18"/>
      <c r="C22" s="18"/>
      <c r="D22" s="18"/>
      <c r="E22" s="18"/>
      <c r="F22" s="18"/>
      <c r="G22" s="18"/>
      <c r="H22" s="24"/>
      <c r="I22" s="24"/>
    </row>
    <row r="23" spans="1:8" ht="12.75">
      <c r="A23" s="18"/>
      <c r="B23" s="18"/>
      <c r="C23" s="18"/>
      <c r="D23" s="18"/>
      <c r="E23" s="18"/>
      <c r="F23" s="18"/>
      <c r="G23" s="18"/>
      <c r="H23" s="18"/>
    </row>
  </sheetData>
  <sheetProtection/>
  <mergeCells count="14">
    <mergeCell ref="A3:A5"/>
    <mergeCell ref="A6:A7"/>
    <mergeCell ref="B3:C3"/>
    <mergeCell ref="D3:E3"/>
    <mergeCell ref="B4:C4"/>
    <mergeCell ref="D4:E4"/>
    <mergeCell ref="B5:C5"/>
    <mergeCell ref="D5:E5"/>
    <mergeCell ref="H3:I3"/>
    <mergeCell ref="H4:I4"/>
    <mergeCell ref="H5:I5"/>
    <mergeCell ref="F3:G3"/>
    <mergeCell ref="F4:G4"/>
    <mergeCell ref="F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Smyk-Latoszek Anna</cp:lastModifiedBy>
  <dcterms:created xsi:type="dcterms:W3CDTF">2010-07-09T11:41:57Z</dcterms:created>
  <dcterms:modified xsi:type="dcterms:W3CDTF">2017-06-16T11:44:09Z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