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65524" yWindow="288" windowWidth="13896" windowHeight="11256" tabRatio="852" activeTab="0"/>
  </bookViews>
  <sheets>
    <sheet name="Spis tabel x Tables Index" sheetId="1" r:id="rId1"/>
    <sheet name="Tabl. 1" sheetId="2" r:id="rId2"/>
    <sheet name="Tabl. 2" sheetId="3" r:id="rId3"/>
    <sheet name="Tabl. 3" sheetId="4" r:id="rId4"/>
    <sheet name="Tabl. 4" sheetId="5" r:id="rId5"/>
    <sheet name="Tabl. 4a" sheetId="6" r:id="rId6"/>
    <sheet name="Tabl. 5" sheetId="7" r:id="rId7"/>
    <sheet name="Tabl. 6" sheetId="8" r:id="rId8"/>
    <sheet name="Tabl. 7" sheetId="9" r:id="rId9"/>
    <sheet name="Tabl. 8" sheetId="10" r:id="rId10"/>
    <sheet name="Tabl. 9" sheetId="11" r:id="rId11"/>
    <sheet name="Tabl. 10" sheetId="12" r:id="rId12"/>
    <sheet name="Tabl. 11" sheetId="13" r:id="rId13"/>
    <sheet name="Tabl. 12" sheetId="14" r:id="rId14"/>
    <sheet name="Tabl. 13" sheetId="15" r:id="rId15"/>
    <sheet name="Tabl. 14" sheetId="16" r:id="rId16"/>
    <sheet name="Tabl. 15" sheetId="17" r:id="rId17"/>
  </sheets>
  <definedNames/>
  <calcPr fullCalcOnLoad="1"/>
</workbook>
</file>

<file path=xl/sharedStrings.xml><?xml version="1.0" encoding="utf-8"?>
<sst xmlns="http://schemas.openxmlformats.org/spreadsheetml/2006/main" count="1145" uniqueCount="515">
  <si>
    <t>6.</t>
  </si>
  <si>
    <t>7.</t>
  </si>
  <si>
    <t>8.</t>
  </si>
  <si>
    <t>9.</t>
  </si>
  <si>
    <t>A - Z</t>
  </si>
  <si>
    <t>Razem portfel inwestycyjny / Total investment portfolio</t>
  </si>
  <si>
    <t>Otwarty fundusz emerytalny  Open pension fund</t>
  </si>
  <si>
    <t>kwartalnie</t>
  </si>
  <si>
    <t>rocznie</t>
  </si>
  <si>
    <t>Table 11. Open Pension Funds' Balance Sheets (in PLN)</t>
  </si>
  <si>
    <t>BILANS</t>
  </si>
  <si>
    <t>1.</t>
  </si>
  <si>
    <t>2.</t>
  </si>
  <si>
    <t>a)</t>
  </si>
  <si>
    <t>b)</t>
  </si>
  <si>
    <t>c)</t>
  </si>
  <si>
    <t>3.</t>
  </si>
  <si>
    <t>d)</t>
  </si>
  <si>
    <t>e)</t>
  </si>
  <si>
    <t>f)</t>
  </si>
  <si>
    <t>g)</t>
  </si>
  <si>
    <t>4.</t>
  </si>
  <si>
    <t>II</t>
  </si>
  <si>
    <t>5.</t>
  </si>
  <si>
    <t>10.</t>
  </si>
  <si>
    <t>III</t>
  </si>
  <si>
    <t>IV</t>
  </si>
  <si>
    <t>V</t>
  </si>
  <si>
    <t>Table 12. Open Pension Funds' Profit and Loss Statements</t>
  </si>
  <si>
    <t>RACHUNEK WYNIKÓW</t>
  </si>
  <si>
    <t>h)</t>
  </si>
  <si>
    <t>VI</t>
  </si>
  <si>
    <t>VII</t>
  </si>
  <si>
    <t>Table 13. Pension Societies' Balance Sheets (in PLN) *)</t>
  </si>
  <si>
    <t>I.</t>
  </si>
  <si>
    <t>II.</t>
  </si>
  <si>
    <t>-</t>
  </si>
  <si>
    <t>Table 14. Pension Societies' Profit and Loss Statements (in PLN) *)</t>
  </si>
  <si>
    <t>i)</t>
  </si>
  <si>
    <t>j)</t>
  </si>
  <si>
    <t>k)</t>
  </si>
  <si>
    <t>ogółem</t>
  </si>
  <si>
    <t>total</t>
  </si>
  <si>
    <t>Źródło: OFE / Source: OPF</t>
  </si>
  <si>
    <t>Table 1. Open Pension Funds' Members by Age *)</t>
  </si>
  <si>
    <t>Otwarty fundusz emerytalny</t>
  </si>
  <si>
    <t>Open pension fund</t>
  </si>
  <si>
    <t>wiek / age</t>
  </si>
  <si>
    <t>Razem / Total</t>
  </si>
  <si>
    <t>17 lat i mniej</t>
  </si>
  <si>
    <t>18-20</t>
  </si>
  <si>
    <t>21-25</t>
  </si>
  <si>
    <t>26-30</t>
  </si>
  <si>
    <t>31-35</t>
  </si>
  <si>
    <t>36-40</t>
  </si>
  <si>
    <t>41-45</t>
  </si>
  <si>
    <t>46-50</t>
  </si>
  <si>
    <t>51 lat i więcej</t>
  </si>
  <si>
    <t>AEGON</t>
  </si>
  <si>
    <t>AEGON OFE</t>
  </si>
  <si>
    <t>Allianz</t>
  </si>
  <si>
    <t>Allianz Polska OFE</t>
  </si>
  <si>
    <t>Aviva</t>
  </si>
  <si>
    <t>AXA</t>
  </si>
  <si>
    <t>PKO BP Bankowy OFE</t>
  </si>
  <si>
    <t>Generali</t>
  </si>
  <si>
    <t>Generali OFE</t>
  </si>
  <si>
    <t>Pocztylion</t>
  </si>
  <si>
    <t>OFE Pocztylion</t>
  </si>
  <si>
    <t>PZU</t>
  </si>
  <si>
    <t>OFE PZU "Złota Jesień"</t>
  </si>
  <si>
    <t>Źródło: ZUS / Source: ZUS</t>
  </si>
  <si>
    <t>*) Dane liczbowe dotyczą członków OFE zgodnie z zapisami w Centralnym Rejestrze Członków OFE w ZUS.</t>
  </si>
  <si>
    <t>*) Data concerns number of OFEs' members according to Central Register of OFEs' members in Social Insurance Institution (ZUS).</t>
  </si>
  <si>
    <t>Table 2. Open Pension Funds' Members by Age and Sex *)</t>
  </si>
  <si>
    <t>18-20 lat</t>
  </si>
  <si>
    <t>21-25 lat</t>
  </si>
  <si>
    <t>26-30 lat</t>
  </si>
  <si>
    <t>31-35 lat</t>
  </si>
  <si>
    <t>36-40 lat</t>
  </si>
  <si>
    <t>41-45 lat</t>
  </si>
  <si>
    <t>46-50 lat</t>
  </si>
  <si>
    <t>Razem</t>
  </si>
  <si>
    <t>17 years and younger</t>
  </si>
  <si>
    <t>18-20 years</t>
  </si>
  <si>
    <t>21-25 years</t>
  </si>
  <si>
    <t>26-30 years</t>
  </si>
  <si>
    <t>31-35 years</t>
  </si>
  <si>
    <t>36-40 years</t>
  </si>
  <si>
    <t>41-45 years</t>
  </si>
  <si>
    <t>46-50 years</t>
  </si>
  <si>
    <t>51 years and older</t>
  </si>
  <si>
    <t>Total</t>
  </si>
  <si>
    <t>Table 3. Members' Dynamics by Open Pension Funds *)</t>
  </si>
  <si>
    <t>Razem / Total:</t>
  </si>
  <si>
    <t>*) Informacje o wszystkich przerejestrowanych członkach OFE, bez względu na to, czy zmianie członkostwa towarzyszyło rozliczenie wypłaty transferowej. Wypłaty transferowe między OFE odbywają się w ostatnim dniu roboczym lutego, maja, sierpnia i listopada. Kwota wypłaty transferowej ustalana jest w piątym dniu roboczym przed dniem tej wypłaty. Rozliczenia wypłat transferowych pomiędzy OFE dokonuje Krajowy Depozyt Papierów Wartościowych.</t>
  </si>
  <si>
    <t>*) Data on all transfers completed, both with and without the settlement of funds. Transfer payments between OFEs are made on the last working day of February, May, August and November. The amount of payment is set on the fifth working day before the day of payment. Settlements between OFEs are handled by the National Deposit for Securities.</t>
  </si>
  <si>
    <t>Tables Index</t>
  </si>
  <si>
    <t>III.</t>
  </si>
  <si>
    <t>IV.</t>
  </si>
  <si>
    <t>V.</t>
  </si>
  <si>
    <t>VI.</t>
  </si>
  <si>
    <t>VII.</t>
  </si>
  <si>
    <t>RACHUNEK WYNIKÓW PTE</t>
  </si>
  <si>
    <t>PKO BP Bankowy</t>
  </si>
  <si>
    <t>Źródło: Obliczenia własne na podstawie danych OFE /
Source: Own calculations based on the OPF data</t>
  </si>
  <si>
    <t>Table 9. Open Pension Funds' Investment Portfolio (in PLN)</t>
  </si>
  <si>
    <t>Table 10. List of Open Pension Funds' Investment Portfolio Instruments (in PLN)</t>
  </si>
  <si>
    <t>Pełna nazwa kategorii lokat</t>
  </si>
  <si>
    <t>Full name of investment category</t>
  </si>
  <si>
    <t>A</t>
  </si>
  <si>
    <t>B</t>
  </si>
  <si>
    <t>I</t>
  </si>
  <si>
    <t>O</t>
  </si>
  <si>
    <t>Z</t>
  </si>
  <si>
    <t>**) Różnica między liczbą członków, którzy przystąpili do danego funduszu i liczbą członków, którzy opuścili ten fundusz.</t>
  </si>
  <si>
    <t>**) Difference between the total number of members joining a fund and the total number of members leaving the fund.</t>
  </si>
  <si>
    <t>powyżej 51 lat</t>
  </si>
  <si>
    <t>wchodzący</t>
  </si>
  <si>
    <t>opuszczający</t>
  </si>
  <si>
    <t>Saldo</t>
  </si>
  <si>
    <t>ingoing</t>
  </si>
  <si>
    <t>outgoing</t>
  </si>
  <si>
    <t>Balance</t>
  </si>
  <si>
    <t>Źródło: ZUS, KDPW / Source: ZUS, KDPW</t>
  </si>
  <si>
    <t>Table 5. Pension Contributions Transferred to Open Pension Funds by ZUS</t>
  </si>
  <si>
    <t>Składki przekazane w okresie</t>
  </si>
  <si>
    <t>Contributions transferred in period</t>
  </si>
  <si>
    <t>liczba składek ogółem</t>
  </si>
  <si>
    <t>total number of contributions</t>
  </si>
  <si>
    <t>Rachunki prowadzone przez OFE wg stanu na koniec miesiąca:</t>
  </si>
  <si>
    <t>Accounts managed by OFE as of:</t>
  </si>
  <si>
    <t>w tym martwe rachunki</t>
  </si>
  <si>
    <t>odsetek martwych rachunków (w %)</t>
  </si>
  <si>
    <t>including: "inactive accounts"</t>
  </si>
  <si>
    <t>mężczyźni</t>
  </si>
  <si>
    <t>kobiety</t>
  </si>
  <si>
    <t>males</t>
  </si>
  <si>
    <t>females</t>
  </si>
  <si>
    <t>Liczba członków na dzień:</t>
  </si>
  <si>
    <t>Udział w rynku wg liczby członków na dzień:</t>
  </si>
  <si>
    <t>Zmiana kwartalna na dzień:</t>
  </si>
  <si>
    <t>Zmiana kwartalna w % na dzień:</t>
  </si>
  <si>
    <t>Zmiana roczna na dzień:</t>
  </si>
  <si>
    <t>Zmiana roczna w % na dzień:</t>
  </si>
  <si>
    <t xml:space="preserve">kwartalnie </t>
  </si>
  <si>
    <t xml:space="preserve">rocznie </t>
  </si>
  <si>
    <t>Otwarty fundusz emerytalny / Open pension fund</t>
  </si>
  <si>
    <t>Razem przystąpiło do funduszy / Total number of members entering funds</t>
  </si>
  <si>
    <t>Razem opuściło fundusze / Total number of members leaving funds</t>
  </si>
  <si>
    <t>Transfery netto / Net transfers **)</t>
  </si>
  <si>
    <t>Wartość wypłat transferowych w zł</t>
  </si>
  <si>
    <t>transfery netto</t>
  </si>
  <si>
    <t>Należności do KDPW</t>
  </si>
  <si>
    <t>Zobowiązania wobec KDPW</t>
  </si>
  <si>
    <t>net transfers</t>
  </si>
  <si>
    <t xml:space="preserve"> Value of transfer payments in PLN</t>
  </si>
  <si>
    <t>Payables</t>
  </si>
  <si>
    <t>Receivables</t>
  </si>
  <si>
    <t>kwota składek</t>
  </si>
  <si>
    <t>odsetki</t>
  </si>
  <si>
    <t>amount of contributions</t>
  </si>
  <si>
    <t>interests</t>
  </si>
  <si>
    <t>Średnia</t>
  </si>
  <si>
    <t>Mediana</t>
  </si>
  <si>
    <t>Minimalna</t>
  </si>
  <si>
    <t>Maksymalna</t>
  </si>
  <si>
    <t>Rozstęp</t>
  </si>
  <si>
    <t>Odchylenie standardowe</t>
  </si>
  <si>
    <t>Współczynnik zmienności</t>
  </si>
  <si>
    <t>Accounting unit's value</t>
  </si>
  <si>
    <t>Arithmetic average</t>
  </si>
  <si>
    <t>Median</t>
  </si>
  <si>
    <t>Minimum</t>
  </si>
  <si>
    <t>Maximum</t>
  </si>
  <si>
    <t>Range</t>
  </si>
  <si>
    <t>Standard deviation</t>
  </si>
  <si>
    <t>Coefficient of variation</t>
  </si>
  <si>
    <t>Średnia ważona WJR / Weighted Average</t>
  </si>
  <si>
    <t>Akcje spółek notowanych na regulowanym rynku giełdowym</t>
  </si>
  <si>
    <t>Inne lokaty</t>
  </si>
  <si>
    <t>Obligacje</t>
  </si>
  <si>
    <t>Aktywa
Assets</t>
  </si>
  <si>
    <t>Portfel inwestycyjny
Investment portfolio</t>
  </si>
  <si>
    <t>Środki pieniężne ogółem
Total Cash</t>
  </si>
  <si>
    <t>Środki pieniężne na rachunkach bieżących
Cash on current accounts</t>
  </si>
  <si>
    <t>Środki pieniężne na rachunku przeliczeniowym
Cash on the conversion account</t>
  </si>
  <si>
    <t>Środki pieniężne na pozostałych rachunkach
Cash on other accounts</t>
  </si>
  <si>
    <t>Należności ogółem
Total Debts</t>
  </si>
  <si>
    <t>Należności z tytułu zbytych składników portfela inwestycyjnego
Debts arising out of sold components of investment portfolio</t>
  </si>
  <si>
    <t>Należności z tytułu dywidend
Debts arising out of dividends</t>
  </si>
  <si>
    <t>Należności z tytułu pożyczek
Debts arising out of loans</t>
  </si>
  <si>
    <t>Należności z tytułu odsetek
Debts arising out of interest</t>
  </si>
  <si>
    <t>Należności od towarzystwa
Debts from society</t>
  </si>
  <si>
    <t>Należności z tytułu wpłat na rachunek premiowy
Debts arising out of payments to surplus account</t>
  </si>
  <si>
    <t>Pozostałe należności
Other debts</t>
  </si>
  <si>
    <t>Rozliczenia międzyokresowe
Prepayments and accrued income</t>
  </si>
  <si>
    <t>Zobowiązania ogółem
Creditors</t>
  </si>
  <si>
    <t>Zobowiązania z tytułu nabytych składników portfela inwestycyjnego
Creditors arising out of purchased components of investment portfolio</t>
  </si>
  <si>
    <t>Zobowiązania z tytułu pożyczek i kredytów
Creditors arising out of loans and credits</t>
  </si>
  <si>
    <t>Zobowiązania wobec członków
Creditors due to members</t>
  </si>
  <si>
    <t>Zobowiązania wobec towarzystwa
Creditors due to the society</t>
  </si>
  <si>
    <t>Zobowiązania wobec depozytariusza
Creditors due to depositary</t>
  </si>
  <si>
    <t>Zobowiązania z tytułu nieprzeliczonych jednostek na rachunku rezerwowym
Creditors arising out of unconverted accounting units on reserve account</t>
  </si>
  <si>
    <t>Zobowiązania z tytułu nieprzeliczonych jednostek na rachunku premiowym
Creditors arising out of unconverted accounting units on surplus account</t>
  </si>
  <si>
    <t>Zobowiązania z tytułu nieprzeliczonych jednostek na rachunku części dodatkowej Funduszu Gwarancyjnego
Creditors arising out of unconverted accounting units on additional section of Guarantee Fund</t>
  </si>
  <si>
    <t>Pozostałe zobowiązania
Other creditors</t>
  </si>
  <si>
    <t>Rozliczenia międzyokresowe
Accruals and deferred income</t>
  </si>
  <si>
    <t>Aktywa netto
Net assets</t>
  </si>
  <si>
    <t>Kapitał funduszu
Fund's capital</t>
  </si>
  <si>
    <t>Kapitał rezerwowy 
Reserve capital</t>
  </si>
  <si>
    <t>Kapitał premiowy
Surplus capital</t>
  </si>
  <si>
    <t>Kapitał części dodatkowej Funduszu Gwarancyjnego
Capital of additional section of Guarantee Fund</t>
  </si>
  <si>
    <t>VIII.</t>
  </si>
  <si>
    <t>Zakumulowany nierozdysponowany wynik finansowy
Accumulated undistributed financial result</t>
  </si>
  <si>
    <t>Zakumulowany nierozdysponowany wynik z inwestycji
Accumulated undistributed result on investments</t>
  </si>
  <si>
    <t>Zakumulowany nierozdysponowany zrealizowany zysk (strata) z inwestycji
Accumulated undistributed realisd profit (loss) on investments</t>
  </si>
  <si>
    <t>Niezrealizowany zysk (strata) z wyceny inwestycji
Unrealised profit (loss) on inwestments</t>
  </si>
  <si>
    <t>Zakumulowane przychody z tytułu pokrycia niedoboru
Accumulated income arising out of deficit coverage</t>
  </si>
  <si>
    <t>IX.</t>
  </si>
  <si>
    <t>Kapitał i zakumulowany nierozdysponowany wynik finansowy razem
Total capital and accumulated undistributed financial result (IV+V+VI+VII+VIII)</t>
  </si>
  <si>
    <t>Przychody  operacyjne
Operating income</t>
  </si>
  <si>
    <t>Przychody portfela inwestycyjnego:
Income from investments portfolio</t>
  </si>
  <si>
    <t>dywidendy i udziały w zyskach
Dividends and profit participations</t>
  </si>
  <si>
    <t>odsetki od dłużnych papierów wartościowych
Interest on debt securities</t>
  </si>
  <si>
    <t>odsetki od depozytów bankowych i bankowych papierów wartościowych
Interest on bank deposits and bank securities</t>
  </si>
  <si>
    <t>pozostałe odsetki
Other interest</t>
  </si>
  <si>
    <t>odpis dyskonta od dłużnych papierów wartościowych nabytych poniżej wartości nominalnej
Discount deduction from debt securities purchased below the nominal value</t>
  </si>
  <si>
    <t>przychody z tytułu udzielonych pożyczek i kredytów
Income from loans and credits granted</t>
  </si>
  <si>
    <t>przychody z tytułu udzielonych pożyczek w papierach wartościowych
Income from loans granted in securities</t>
  </si>
  <si>
    <t>pozostałe przychody portfela inwestycyjnego
Other income of investment portfolio</t>
  </si>
  <si>
    <t>Przychody ze środków pieniężnych na rachunkach bankowych
Income from cash on bank accounts</t>
  </si>
  <si>
    <t>Różnice kursowe dodatnie
Exchange rate differences positive</t>
  </si>
  <si>
    <t>Pozostałe przychody
Other income</t>
  </si>
  <si>
    <t>Koszty operacyjne
Operating costs</t>
  </si>
  <si>
    <t>Koszty zarządzania funduszem
Costs of fund's management</t>
  </si>
  <si>
    <t>Koszty zasilenia rachunku premiowego
Costs of payments to surplus account</t>
  </si>
  <si>
    <t>Koszty wynagrodzenia depozytariusza
Costs of depositary's remuneration</t>
  </si>
  <si>
    <t>Koszty portfela inwestycyjnego: 
Costs of investment portfolio</t>
  </si>
  <si>
    <t>amortyzacja premii od dłużnych papierów wartościowych nabytych powyżej wartości nominalnej
Depreciation of bonus from securities purchased above the nominal value</t>
  </si>
  <si>
    <t>pozostałe koszty inwestycyjne
Other investment costs</t>
  </si>
  <si>
    <t>Koszty zaciągniętych pożyczek i kredytów
Charges arising out of loans and credits incurred</t>
  </si>
  <si>
    <t>Przychody z tytułu uzupełnienia aktywów funduszu środkami zgromadzonymi na rachunku premiowym
Income arising out of supplement of assets by resources collected on surplus account</t>
  </si>
  <si>
    <t>Różnice kursowe ujemne
Exchange rate differences negative</t>
  </si>
  <si>
    <t>Pozostałe koszty
Other costs</t>
  </si>
  <si>
    <t>Wynik z inwestycji
Result on investments</t>
  </si>
  <si>
    <t>Zrealizowany i niezrealizowany zysk (strata)
Realised and unrealised profit (loss)</t>
  </si>
  <si>
    <t>Zrealizowany zysk (strata) z inwestycji
Realised profit (loss) on investments</t>
  </si>
  <si>
    <t>Niezrealizowany zysk (strata) z wyceny inwestycji
Unrealised profit (loss) on valuation of investments</t>
  </si>
  <si>
    <t>Wynik z operacji
Result of operations</t>
  </si>
  <si>
    <t>Wynik finansowy
Financial result</t>
  </si>
  <si>
    <t>Przychody z tytułu kwot pobieranych przez OFE od wpłacanych składek  
Revenues from amounts collected by the Open Pension Fund from member contributions</t>
  </si>
  <si>
    <t>Wynagrodzenie za zarządzanie OFE 
Remunerations for managing the Open Pension Fund</t>
  </si>
  <si>
    <t>Przychody od OFE przeznaczone na tworzenie rachunku premiowego 
Revenues from the Open pension Fund for the creation of premium account</t>
  </si>
  <si>
    <t>Pozostałe przychody
Other revenues</t>
  </si>
  <si>
    <t>Przychody wynikające z zarządzania DFE
Revenues from Occupational Pension Fund management</t>
  </si>
  <si>
    <t>Przychody z tytułu kwot pobieranych przez DFE od wpłacanych składek
Revenues from amounts collected by the Occupational Pension Fund from member contributions</t>
  </si>
  <si>
    <t>Wynagrodzenie za zarządzanie DFE
Remunerations for managing the Occupational Pension Fund</t>
  </si>
  <si>
    <t>Przychody z tytułu opłat na rzecz PTE uiszczanych przez przez członków DFE i związanych z wypłatami transferowymi
Revenues arising from the fees on behalf of the Employee Pension Society by the Occupational Pension Fund members and related to credit transfers</t>
  </si>
  <si>
    <t>Koszty związane z zarządzaniem funduszami emerytalnymi
Costs arising from pension fund management</t>
  </si>
  <si>
    <t>Obowiązkowe obciążenia z tytułu zarządzania OFE
Obligatory encumbrance arising from Open Pension Fund management</t>
  </si>
  <si>
    <t>Koszty z tytułu opłat agenta transferowego/rejestru członków funduszu
Costs resulting from the fees of the transfer agency/fund members register</t>
  </si>
  <si>
    <t>Koszty z tytułu opłat na funkcjonowanie organu nadzoru/ rzecznika ubezpieczonych w tym:
Costs resulting from the fees for the functioning of the Supervisory Body/Insurance Ombudsman</t>
  </si>
  <si>
    <t>wpłaty na rzecz organu nadzoru 
Payments to the Supervision Office,</t>
  </si>
  <si>
    <t>wpłaty na rzecznika ubezpieczonych
Payments related to Insurance Ombudsman</t>
  </si>
  <si>
    <t>Koszty z tytułu tworzenia w OFE rachunku premiowego
Costs of creating a premium account in the Open Pension Fund</t>
  </si>
  <si>
    <t>Koszty z tytułu wpłat na rachunek części podstawowej Funduszu Gwarancyjnego
Costs related to credit transfers to the base part of the Guarantee Fund</t>
  </si>
  <si>
    <t>Koszty z tytułu opłat transakcji nabycia/zbycia aktywów OFE
Costs related to charges by purchase/sale of the Open Pension Fund's assets</t>
  </si>
  <si>
    <t>Koszty z tytułu prowizji dla ZUS od składek członków OFE
Costs related to the commission of the Social Insurance Institution on Open Pension Fund's members' contributions</t>
  </si>
  <si>
    <t>Koszty z tytułu transferów – prowizja dla ZUS
Costs related to transfers - commission for the Social Insurance Institution</t>
  </si>
  <si>
    <t>Koszty z tytułu transferów – opłata dla KDPW  
Costs related to transfers - charges to National Securities Deposit</t>
  </si>
  <si>
    <t>Koszty z tytułu pozostałych obowiązkowych obciążeń i opłat operacyjnych
Costs related to other obligatory encumbrances and operational charges</t>
  </si>
  <si>
    <t>Pozostałe obciążenia
Other encumbrances</t>
  </si>
  <si>
    <t>Koszty usług akwizycyjnych na rzecz OFE
Costs of acquisition services for the Open Pension Fund</t>
  </si>
  <si>
    <t>Koszty marketingu i promocji 
Costs of marketing and promotions</t>
  </si>
  <si>
    <t>Koszty ogólne zarządzania PTE
General costs related to the management of the General Pension Society</t>
  </si>
  <si>
    <t>zużycie materiałów i energii,
Materials and energy consumption,</t>
  </si>
  <si>
    <t>amortyzacja,
Depreciation,</t>
  </si>
  <si>
    <t>wynagrodzenia,
Remunerations,</t>
  </si>
  <si>
    <t>ubezpieczenia społeczne i inne świadczenia,
Social insurance and other benefits,</t>
  </si>
  <si>
    <t>usługi obce,
External services,</t>
  </si>
  <si>
    <t>podatki i opłaty
Taxes, charges,</t>
  </si>
  <si>
    <t>pozostałe koszty rodzajowe
Other generic costs</t>
  </si>
  <si>
    <t>Koszty usług akwizycyjnych na rzecz DFE
Costs of acquisition services for the Occupational Pension Fund</t>
  </si>
  <si>
    <t>Obowiązkowe obciążenia z tytułu zarządzania DFE
Obligatory encumbrance arising from Occupational Pension Fund management</t>
  </si>
  <si>
    <t>Koszty z tytułu opłat transakcji nabycia/zbycia aktywów DFE
Costs related to charges by purchase/sale of the Occupational Pension Fund's assets</t>
  </si>
  <si>
    <t>Zysk/ strata techniczna towarzystwa na zarządzaniu funduszami emerytalnymi
Profit/technical loss of the society in relation to the management of pension funds</t>
  </si>
  <si>
    <t>Pozostałe przychody operacyjne
Other operating income</t>
  </si>
  <si>
    <t>Inne przychody
Other revenues by title</t>
  </si>
  <si>
    <t>Pozostałe koszty operacyjne 
Other operating costs</t>
  </si>
  <si>
    <t>Aktualizacja wartości aktywów niefinansowych
Revaluation of non-financial assets</t>
  </si>
  <si>
    <t>Inne koszty
Other costs by title</t>
  </si>
  <si>
    <t>Zysk/ strata operacyjna
Profit (loss) on ordinary operating activities</t>
  </si>
  <si>
    <t>Przychody finansowe
Financial income</t>
  </si>
  <si>
    <t>Aktualizacja wartości aktywów finansowych w jednostkach powiązanych
Update of the financial assets' value at affiliated undertakings</t>
  </si>
  <si>
    <t>Aktualizacja wartości aktywów finansowych w jednostkach pozostałych
Update of the financial assets' value at other undertakings</t>
  </si>
  <si>
    <t>Inne przychody finansowe związane z jednostkami powiązanymi według tytułów
Other financial revenues related to affiliated undertakings by title</t>
  </si>
  <si>
    <t>Inne przychody finansowe związane z jednostkami pozostałymi według tytułów
Other financial revenues related to other undertakings by title</t>
  </si>
  <si>
    <t>Koszty finansowe
Financial costs</t>
  </si>
  <si>
    <t>Inne koszty finansowe związane z jednostkami powiązanymi według tytułów
Other financial costs related to affiliated undertakings by title</t>
  </si>
  <si>
    <t>Inne koszty finansowe związane z jednostkami pozostałymi według tytułów 
Other financial costs related to other undertakings by title</t>
  </si>
  <si>
    <t>Zysk/ strata brutto
Gross profit/loss</t>
  </si>
  <si>
    <t>Podatek dochodowy
Income tax</t>
  </si>
  <si>
    <t>Korekta aktywów lub pasywów z tytułu odroczonego podatku dochodowego
Correction of assets or liabilities related to adjourned income tax</t>
  </si>
  <si>
    <t>Zysk/ strata netto
Net profit (loss)</t>
  </si>
  <si>
    <t>BILANS PTE</t>
  </si>
  <si>
    <t>A.</t>
  </si>
  <si>
    <t>Suma aktywów
Total Assets</t>
  </si>
  <si>
    <t>Aktywa trwałe
Fixed assets</t>
  </si>
  <si>
    <t>Wartości niematerialne i prawne
Intangible assets and legal values</t>
  </si>
  <si>
    <t>Rzeczowe aktywa trwałe 
Fixed tangible assets</t>
  </si>
  <si>
    <t>Należności długoterminowe 
Long-term debtors</t>
  </si>
  <si>
    <t>od jednostek powiązanych 
From affiliated undertakings</t>
  </si>
  <si>
    <t>od pozostałych jednostek
From other undertakings</t>
  </si>
  <si>
    <t>Inwestycje długoterminowe 
Long-term investments</t>
  </si>
  <si>
    <t>Nieruchomości
Land and buildings</t>
  </si>
  <si>
    <t>Wartości niematerialne i prawne
Intangible assets</t>
  </si>
  <si>
    <t>Długoterminowe aktywa finansowe w tym:
Long-term financial assets</t>
  </si>
  <si>
    <t>Inne inwestycje długoterminowe
Other long-term investments</t>
  </si>
  <si>
    <t>Długoterminowe rozliczenia międzyokresowe
Long-term prepayments and accruals</t>
  </si>
  <si>
    <t>Aktywa obrotowe
Current assets</t>
  </si>
  <si>
    <t>Zapasy
Stocks</t>
  </si>
  <si>
    <t>Należności krótkoterminowe
Current liabilities of debtors</t>
  </si>
  <si>
    <t>Z tytułu dostaw i usług, w tym
Receivables arising from deliveries and services, including</t>
  </si>
  <si>
    <t>a1)</t>
  </si>
  <si>
    <t>z tytułu zarządzania funduszem, w tym:
Receivables arising from fund management, including</t>
  </si>
  <si>
    <t>aa1)</t>
  </si>
  <si>
    <t>należności od OFE, w tym: 
Receivables from the Open Pension Fund, including:</t>
  </si>
  <si>
    <t>tytułem opłat od składek, za zarządzanie
receivables from contributions' charges, management</t>
  </si>
  <si>
    <t>tytułem refinansowania kosztów ponoszonych przez fundusz
receivables arising from refinancing of fund's costs</t>
  </si>
  <si>
    <t>tytułem wypłaty z aktywów funduszu
receivables arising from the sale of fund's assets</t>
  </si>
  <si>
    <t>tytułem zwrotów z rachunku rezerwowego
receivables from the returns from reserve accounts</t>
  </si>
  <si>
    <t>aa3)</t>
  </si>
  <si>
    <t>należności od ZUS
Receivables from the Social Insurance Institution</t>
  </si>
  <si>
    <t>aa4)</t>
  </si>
  <si>
    <t>należności od KDPW
Receivables from the National Securities Deposit</t>
  </si>
  <si>
    <t>aa5)</t>
  </si>
  <si>
    <t>należności od Depozytariusza 
Receivables from the Depositary</t>
  </si>
  <si>
    <t>aa6)</t>
  </si>
  <si>
    <t>pozostałe
Other</t>
  </si>
  <si>
    <t>aa2)</t>
  </si>
  <si>
    <t>należności od DFE, w tym:
Receivables from the Occupational Pension Fund, including:</t>
  </si>
  <si>
    <t>a2)</t>
  </si>
  <si>
    <t>z tytułu akwizycji na rzecz OFE
Receivables arising from the acquisition activities on behalf of the Open Pension Fund</t>
  </si>
  <si>
    <t>a3)</t>
  </si>
  <si>
    <t>z tytułu akwizycji na rzecz DFE
Receivables arising from the acquisition activities on behalf of the Occupational Pension Fund</t>
  </si>
  <si>
    <t>należności dochodzone na drodze sądowej
Receivables enforced by court proceedings</t>
  </si>
  <si>
    <t>pozostałe należności
Other liabilities</t>
  </si>
  <si>
    <t>Inwestycje krótkoterminowe
Short-term investments</t>
  </si>
  <si>
    <t>Krótkoterminowe aktywa finansowe w tym:
Short-term financial assets</t>
  </si>
  <si>
    <t>środki pieniężne i inne aktywa pieniężne
Cash and other financial assets</t>
  </si>
  <si>
    <t>Inne inwestycje krótkoterminowe
Other short-term investments</t>
  </si>
  <si>
    <t>Krótkoterminowe rozliczenia międzyokresowe
Short-term prepayments and accruals</t>
  </si>
  <si>
    <t>B.</t>
  </si>
  <si>
    <t>Kapitał własny 
Entity's own capital</t>
  </si>
  <si>
    <t>Kapitał podstawowy
Stated capital</t>
  </si>
  <si>
    <t>Udziały (akcje) własne 
Entity's own shares</t>
  </si>
  <si>
    <t>Kapitał zapasowy
Supplementary capital</t>
  </si>
  <si>
    <t>Kapitał z aktualizacji wyceny 
Revaluation capital</t>
  </si>
  <si>
    <t>Pozostałe kapitały rezerwowe 
Other reserve capitals</t>
  </si>
  <si>
    <t>Zysk (strata) z lat ubiegłych
Profits (losses) brought forward</t>
  </si>
  <si>
    <t>Zysk (strata) netto
Net profits (losses)</t>
  </si>
  <si>
    <t>Odpisy z zysku netto w ciągu roku obrotowego
Write-offs from net profit for the financial year</t>
  </si>
  <si>
    <t>Zobowiązania i rezerwy na zobowiązania
Creditors and reserves for creditors</t>
  </si>
  <si>
    <t>Rezerwy na zobowiązania
Reserves for creditors</t>
  </si>
  <si>
    <t>Zobowiązania długoterminowe
Long-term creditors</t>
  </si>
  <si>
    <t>Wobec jednostek powiązanych 
Amounts owed to affiliated undertakings</t>
  </si>
  <si>
    <t>Wobec pozostałych jednostek
Amounts owed to other undertakings</t>
  </si>
  <si>
    <t>Zobowiązania krótkoterminowe 
Short-term creditors</t>
  </si>
  <si>
    <t>Z tytułu dostaw i usług, w tym:
Obligations arising from deliveries and services, including</t>
  </si>
  <si>
    <t>z tytułu zarządzania funduszem, w tym:
Obligations arising from fund management, including:</t>
  </si>
  <si>
    <t>zobowiązania wobec OFE, w tym: 
Obligations against Open Pension Fund(s), including</t>
  </si>
  <si>
    <t>tytułem refinansowania kosztów ponoszonych przez fundusz
To refinance the costs carried by the fund</t>
  </si>
  <si>
    <t>tytułem wpłat na rachunek premiowy
Resulting from transfers to premium account(s)</t>
  </si>
  <si>
    <t>tytułem wpłat na rachunek rezerwowy 
Resulting from transfers to reserve account(s)</t>
  </si>
  <si>
    <t>zobowiązania wobec Depozytariusza 
Obligations against the Depositary</t>
  </si>
  <si>
    <t>zobowiązania wobec DFE, w tym:
Obligations against Occupational Pension Fund(s), including</t>
  </si>
  <si>
    <t>z tytułu akwizycji na rzecz OFE
Obligations arising from acquisition activities on behalf of Open Pension Fund(s)</t>
  </si>
  <si>
    <t>a4)</t>
  </si>
  <si>
    <t>z tytułu wypłat transferowych OFE, w tym:
Obligations arising from Open PF's credit transfers, including:</t>
  </si>
  <si>
    <t>zobowiązania wobec ZUS
obligations against Social Insurance Institution</t>
  </si>
  <si>
    <t>zobowiązania wobec KDPW
obligations against National Securities Deposit</t>
  </si>
  <si>
    <t>z tytułu akwizycji na rzecz DFE
Obligations arising from acquisition activities on behalf of Occupational Pension Fund(s)</t>
  </si>
  <si>
    <t>a5)</t>
  </si>
  <si>
    <t>z tytułu wypłat, wypłat transferowych, zwrotów środków zgromadzonych w DFE
Obligations arising from Occupational PF's withdrawals, credit transfers and returns</t>
  </si>
  <si>
    <t>tytułem wynagrodzeń
Liabilities arising out of remunerations</t>
  </si>
  <si>
    <t>tytułem zaciągniętych kredytów, pożyczek, emisji dłużnych papierów wartościowych i innych zobowiązań finansowych
Liabilities arising from loans, credits, debt instruments' issuing and other financial obligations</t>
  </si>
  <si>
    <t>pozostałe zobowiązania
Other liabilities</t>
  </si>
  <si>
    <t>Fundusze specjalne
Special funds</t>
  </si>
  <si>
    <t>Przychody wynikające z zarządzania OFE
Revenues from Open Pension Fund management</t>
  </si>
  <si>
    <t>liczba rachunków członkowskich</t>
  </si>
  <si>
    <t>member accounts</t>
  </si>
  <si>
    <t>Rynek / Market</t>
  </si>
  <si>
    <t>Table 15.  Average capital Open Pension Funds' Members by Age and Sex *)</t>
  </si>
  <si>
    <t>MetLife</t>
  </si>
  <si>
    <t>Koszty pokrycia niedoboru w OFE / szkody
Costs of covering the deficits / loss in Open Pension Fund(s)</t>
  </si>
  <si>
    <t>tytułem pokrycia niedoboru / szkody
To cover the deficit / loss</t>
  </si>
  <si>
    <t>Depozyty bankowe</t>
  </si>
  <si>
    <t>Koszty danin publiczno-prawnych
Legal and public duties</t>
  </si>
  <si>
    <t>Przychody z tytułu pokrycia szkody
Income from loss coverage</t>
  </si>
  <si>
    <t>Obligacje, bankowe papiery wartościowe lub listy zastawne emitowane przez BGK
Bond bank securities or mortgage - issuer BGK</t>
  </si>
  <si>
    <t>Źródło: PTE / Source: GPS</t>
  </si>
  <si>
    <t>Nationale-Nederlanden OFE</t>
  </si>
  <si>
    <t>MetLife OFE</t>
  </si>
  <si>
    <t>Nationale</t>
  </si>
  <si>
    <t>tytułem podatków, dotacji, ceł, ubezpieczeń społecznych i  zdrowotnych oraz innych tytułów publiczno-prawnych
Receivables arising out of taxes, subsidies, customs duties, social and health insurance and other claims</t>
  </si>
  <si>
    <t>Suma pasywów
Total liabilities</t>
  </si>
  <si>
    <t>tytułem wpłat na rachunek Funduszu Gwarancyjnego
Resulting form transfers to the Guarantee Fund</t>
  </si>
  <si>
    <t>tytułem podatków, ceł, ubezpieczeń społecznych i zdrowotnych oraz innych tytułów publiczno-prawnych
Liabilities arising out of taxes, customs duties, insurances and other performances</t>
  </si>
  <si>
    <t>Przychody z tytułu wykorzystania rachunku rezerwowego OFE
Revenues from the use of the reserve account of the Open Premium Fund</t>
  </si>
  <si>
    <t>Przychody z tytułu zwrotu nadpłaty ze środków Funduszu Gwarancyjnego
Revenues from the overall return from the Guarantee Fund</t>
  </si>
  <si>
    <t>Zysk z tytułu rozchodu aktywów niefinansowych
Profits from the sale of non-financial assets</t>
  </si>
  <si>
    <t>Strata z tytułu rozchodu aktywów niefinansowych
Losses on sales of non-financial fixed assets sale</t>
  </si>
  <si>
    <t>Należne wpłaty na kapitał (fundusz) podstawowy
Payments due for share capital</t>
  </si>
  <si>
    <t>nadwyżka wartości sprzedaży (wartości emisyjnej) nad wartością nominalną akcji
Surplus value</t>
  </si>
  <si>
    <t>z aktualizacji wartości godziwej
From the fair value update</t>
  </si>
  <si>
    <t>tworzone zgodnie ze statutem spółki
Created in accordance with the statutes of the company</t>
  </si>
  <si>
    <t>na akcje własne
For own shares</t>
  </si>
  <si>
    <t>Grupa instrumentów</t>
  </si>
  <si>
    <t>Wartość na dzień wyceny</t>
  </si>
  <si>
    <t>Group of instruments</t>
  </si>
  <si>
    <t>Worth at valuation day</t>
  </si>
  <si>
    <t>Akcje notowane na rynku regulowanym na terytorium RP</t>
  </si>
  <si>
    <t>Depozyty w bankach krajowych w walucie polskiej</t>
  </si>
  <si>
    <t>Hipoteczne listy zastawne</t>
  </si>
  <si>
    <t>Publiczne certyfikaty inwestycyjne emitowane przez fundusze inwestycyjne zamknięte</t>
  </si>
  <si>
    <t>Niebędące przedmiotem oferty publicznej obligacje i inne dłużne papiery wartościowe o stałym oprocentowaniu jednostek samorządu terytorialnego lub ich związków</t>
  </si>
  <si>
    <t>Niebędące przedmiotem oferty publicznej obligacje i inne dłużne papiery wartościowe o zmiennym oprocentowaniu jednostek samorządu terytorialnego lub ich związków</t>
  </si>
  <si>
    <t>Niebędące przedmiotem oferty publicznej zabezpieczone całkowicie obligacje i dłużne papiery wartościowe o stałym oprocentowaniu podmiotów innych niż jednostki samorządu terytorialnego lub ich związki</t>
  </si>
  <si>
    <t>Niebędące przedmiotem oferty publicznej zabezpieczone całkowicie obligacje i dłużne papiery wartościowe o zmiennym oprocentowaniu podmiotów innych niż jednostki samorządu terytorialnego lub ich związki</t>
  </si>
  <si>
    <t>Niezabezpieczone całkowicie obligacje i inne dłużne papiery wartościowe o zmiennym oprocentowaniu spółek nienotowanych na rynku regulowanym na terytorium RP, będące przedmiotem oferty publicznej na terytorium RP</t>
  </si>
  <si>
    <t>Niezabezpieczone całkowicie obligacje i inne dłużne papiery wartościowe o zmiennym oprocentowaniu spółek notowanych na rynku regulowanym na terytorium RP</t>
  </si>
  <si>
    <t>Niezabezpieczone całkowicie obligacje i inne dłużne papiery wartościowe zerokuponowe spółek notowanych na rynku regulowanym na terytorium RP</t>
  </si>
  <si>
    <t>Obligacje i inne dłużne papiery wartościowe o stałym oprocentowaniu jednostek samorządu terytorialnego lub ich związków, będące przedmiotem oferty publicznej</t>
  </si>
  <si>
    <t>Obligacje o zmiennym oprocentowaniu emitowane przez BGK inne niż określone w ustawie o autostradach płatnych oraz o Krajowym Funduszu Drogowym</t>
  </si>
  <si>
    <t>Obligacje przychodowe o zmiennym oprocentowaniu</t>
  </si>
  <si>
    <t>Zabezpieczone całkowicie obligacje o zmiennym oprocentowaniu podmiotów innych niż jednostki samorządu terytorialnego lub ich związki, będące przedmiotem oferty publicznej na terytorium RP</t>
  </si>
  <si>
    <t>Akcje spółek notowanych na rynku regulowanym w państwach innych niż RP</t>
  </si>
  <si>
    <t>Kwity depozytowe dopuszczone do obrotu na rynku regulowanym w państwach innych niż RP</t>
  </si>
  <si>
    <t>Aviva OFE Aviva Santander</t>
  </si>
  <si>
    <t>Publiczne listy zastawne</t>
  </si>
  <si>
    <t>Depozyty w bankach krajowych w walutach państw UE, EOG i OECD</t>
  </si>
  <si>
    <t>Akcje będące przedmiotem oferty publicznej na terytorium RP nienotowane na rynku regulowanym</t>
  </si>
  <si>
    <t>Niebędące przedmiotem oferty publicznej zabezpieczone całkowicie obligacje i dłużne papiery wartościowe zerokuponowe podmiotów innych niż jednostki samorządu terytorialnego lub ich związki</t>
  </si>
  <si>
    <t>A - akcje notowane na regulowanym rynku giełdowym</t>
  </si>
  <si>
    <t>A - shares of companies on regular market</t>
  </si>
  <si>
    <t>BS - bony skarbowe</t>
  </si>
  <si>
    <t>BS - Treasury bills</t>
  </si>
  <si>
    <t>B - depozyty bankowe</t>
  </si>
  <si>
    <t>B - bank deposits</t>
  </si>
  <si>
    <t>O - obligacje</t>
  </si>
  <si>
    <t>O - bonds</t>
  </si>
  <si>
    <t xml:space="preserve">I - inne lokaty </t>
  </si>
  <si>
    <t>I - other</t>
  </si>
  <si>
    <t>Z - inwestycje za granicą</t>
  </si>
  <si>
    <t>Z - foreign investments</t>
  </si>
  <si>
    <t>URZĄD KOMISJI NADZORU FINANSOWEGO</t>
  </si>
  <si>
    <t>Spis tabel</t>
  </si>
  <si>
    <t>Uwagi:</t>
  </si>
  <si>
    <t>Opracowanie:</t>
  </si>
  <si>
    <t>Departament Funduszy Inwestycyjnych i Funduszy Emerytalnych, Urząd Komisji Nadzoru Finansowego</t>
  </si>
  <si>
    <t>2/ Dane przedstawiają stan na koniec kwartału
Values as of the end of the quarter</t>
  </si>
  <si>
    <t>1/ Dane opracowane na podstawie sprawozdań przekazywanych przez otwarte fundusze emerytalne oraz powszechne towarzystwa emerytalne
Source: open pension funds reports and pension societies</t>
  </si>
  <si>
    <t>Powrót do Spisu tabel</t>
  </si>
  <si>
    <t>Tabela 2. Członkowie otwartych funduszy emerytalnych wg wieku i płci *)</t>
  </si>
  <si>
    <t>Tabela 3. Dynamika liczby członków otwartych funduszy emerytalnych *)</t>
  </si>
  <si>
    <t>Tabela 15. Średni kapitał emerytalny członków OFE wg wieku i płci</t>
  </si>
  <si>
    <t xml:space="preserve">Tabela 5. Składki na ubezpieczenie emerytalne przekazywane przez ZUS do otwartych funduszy emerytalnych </t>
  </si>
  <si>
    <t>Tabela 6. Kwoty składek na ubezpieczenie emerytalne i odsetek przekazywanych przez ZUS do otwartych funduszy emerytalnych (w PLN)</t>
  </si>
  <si>
    <t>Table 6. Amount of Pension Contributions and Interests Transferred to Open Pension Funds by ZUS (in PLN)</t>
  </si>
  <si>
    <t>Kwota składek przekazanych w okresie</t>
  </si>
  <si>
    <t>Amount of contributions transferred in period</t>
  </si>
  <si>
    <t>Tabela 13. Bilanse powszechnych towarzystw emerytalnych (w PLN) *)</t>
  </si>
  <si>
    <t>Tabela 9. Struktura portfeli inwestycyjnych otwartych funduszy emerytalnych (w PLN)</t>
  </si>
  <si>
    <t>Tabela 10. Zestawienie poszczególnych instrumentów portfeli inwestycyjnych otwartych funduszy emerytalnych (w PLN)</t>
  </si>
  <si>
    <t>Tabela 11. Bilanse otwartych funduszy emerytalnych (w PLN)</t>
  </si>
  <si>
    <t>Tabela 12. Rachunki zysków i strat otwartych funduszy emerytalnych (w PLN)</t>
  </si>
  <si>
    <t>Tabela 14. Rachunki zysków i strat powszechnych towarzystw emerytalnych (w PLN)</t>
  </si>
  <si>
    <t>Tabela 13. Bilanse powszechnych towarzystw emerytalnych (w zł) *)</t>
  </si>
  <si>
    <t>Tabela 14. Rachunki zysków i strat powszechnych towarzystw emerytalnych (w zł)</t>
  </si>
  <si>
    <t>Tabela 1. Członkowie otwartych funduszy emerytalnych wg wieku i płci *)</t>
  </si>
  <si>
    <t>Members
as of:</t>
  </si>
  <si>
    <t>Market share as of:</t>
  </si>
  <si>
    <t>Quarterly absolute change</t>
  </si>
  <si>
    <t>Quarterly change in %</t>
  </si>
  <si>
    <t>Annual absolute change</t>
  </si>
  <si>
    <t>Annual change in %</t>
  </si>
  <si>
    <t>Niezabezpieczone całkowicie obligacje i inne dłużne papiery wartościowe zerokuponowe spółek nienotowanych na rynku regulowanym na terytorium RP, będące przedmiotem oferty publicznej na terytorium RP</t>
  </si>
  <si>
    <t>UNIQA OFE</t>
  </si>
  <si>
    <t>2021-03-27</t>
  </si>
  <si>
    <t>WJR na 2021.03.31</t>
  </si>
  <si>
    <t>Stan na dzień / As of: 26-06-2021</t>
  </si>
  <si>
    <t>2020-06-27</t>
  </si>
  <si>
    <t>2021-06-26</t>
  </si>
  <si>
    <t>Tabela 4. Zmiany członkostwa dokonane przez członków otwartych funduszy emerytalnych w 2 kwartale 2021 r.*</t>
  </si>
  <si>
    <t>Table 4. Transfers of Open Pension Funds' Members in the 2 quarter of year 2021 *)</t>
  </si>
  <si>
    <t xml:space="preserve">Tabela 4a. Zmiany członkostwa dokonane przez członków otwartych funduszy emerytalnych w 2 kwartale 2021 r. według wieku oraz rozliczenie wypłat transferowych przez Krajowy Depozyt Papierów Wartościowych*) </t>
  </si>
  <si>
    <t xml:space="preserve">Table 4a. Transfers of Open Pension Funds' Members in the 2 quarter of year 2021 by Age and Settlements done by the National Deposit for Securities*) </t>
  </si>
  <si>
    <t xml:space="preserve"> 19.05.1999 - 30.06.2021</t>
  </si>
  <si>
    <t>04.2021</t>
  </si>
  <si>
    <t>05.2021</t>
  </si>
  <si>
    <t>06.2021</t>
  </si>
  <si>
    <t>Tabela 7. Rachunki prowadzone przez otwarte fundusze emerytalne w 2 kwartale 2021 r.</t>
  </si>
  <si>
    <t>Table 7. Members' Accounts Managed by Open Pension Funds in the 2 quarter of year 2021</t>
  </si>
  <si>
    <t>WJR na 2021.06.30</t>
  </si>
  <si>
    <t>Tabela 8. Wartości i miary zmienności jednostek rozrachunkowych otwartych funduszy emerytalnych w 2 kwartale 2021 roku (w PLN)</t>
  </si>
  <si>
    <t>Table 8. Accounting Units Values by Open Pension Funds in the 2 quarter of year 2021 (in PLN)</t>
  </si>
  <si>
    <t>Stan na dzień / As of: 30-06-2021</t>
  </si>
  <si>
    <t>Niezabezpieczone całkowicie obligacje i inne dłużne papiery wartościowe o stałym oprocentowaniu spółek notowanych na rynku regulowanym na terytorium RP</t>
  </si>
  <si>
    <t>Akcje będące przedmiotem oferty publicznej na terytorium UE, EOG i OECD nienotowane na rynku regulowanym</t>
  </si>
  <si>
    <t>Obligacje o stałym oprocentowaniu zamienne na akcje spółek notowanych na rynku regulowanym w państwach innych niż RP</t>
  </si>
  <si>
    <t>Prawa do dywidendy z akcji spółek giełdowych, notowane na zagranicznych giełdach papierów wartościowych</t>
  </si>
  <si>
    <t>RYNEK OFE - 2. kwartał 2021</t>
  </si>
  <si>
    <t>Open pension funds - 2nd quarter 2021</t>
  </si>
  <si>
    <t>19.05.1999 - 30.06.2021</t>
  </si>
</sst>
</file>

<file path=xl/styles.xml><?xml version="1.0" encoding="utf-8"?>
<styleSheet xmlns="http://schemas.openxmlformats.org/spreadsheetml/2006/main">
  <numFmts count="5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0_ ;\-#,##0\ "/>
    <numFmt numFmtId="168" formatCode="0.000%"/>
    <numFmt numFmtId="169" formatCode="00\-000"/>
    <numFmt numFmtId="170" formatCode="#,##0.00_ ;\-#,##0.00\ "/>
    <numFmt numFmtId="171" formatCode="_-* #,##0.00\ _z_ł_-;\-* #,##0.00\ _z_ł_-;_-* &quot;-&quot;\ _z_ł_-;_-@_-"/>
    <numFmt numFmtId="172" formatCode="mmmm/yyyy\r\."/>
    <numFmt numFmtId="173" formatCode="00"/>
    <numFmt numFmtId="174" formatCode="&quot;zł&quot;#,##0_);\(&quot;zł&quot;#,##0\)"/>
    <numFmt numFmtId="175" formatCode="&quot;zł&quot;#,##0_);[Red]\(&quot;zł&quot;#,##0\)"/>
    <numFmt numFmtId="176" formatCode="&quot;zł&quot;#,##0.00_);\(&quot;zł&quot;#,##0.00\)"/>
    <numFmt numFmtId="177" formatCode="&quot;zł&quot;#,##0.00_);[Red]\(&quot;zł&quot;#,##0.00\)"/>
    <numFmt numFmtId="178" formatCode="_(&quot;zł&quot;* #,##0_);_(&quot;zł&quot;* \(#,##0\);_(&quot;zł&quot;* &quot;-&quot;_);_(@_)"/>
    <numFmt numFmtId="179" formatCode="_(* #,##0_);_(* \(#,##0\);_(* &quot;-&quot;_);_(@_)"/>
    <numFmt numFmtId="180" formatCode="_(&quot;zł&quot;* #,##0.00_);_(&quot;zł&quot;* \(#,##0.00\);_(&quot;zł&quot;* &quot;-&quot;??_);_(@_)"/>
    <numFmt numFmtId="181" formatCode="_(* #,##0.00_);_(* \(#,##0.00\);_(* &quot;-&quot;??_);_(@_)"/>
    <numFmt numFmtId="182" formatCode="#,##0_ ;[Red]\-#,##0\ "/>
    <numFmt numFmtId="183" formatCode="#,##0.00\ &quot;zł&quot;"/>
    <numFmt numFmtId="184" formatCode="#,##0.00_ ;[Red]\-#,##0.00\ "/>
    <numFmt numFmtId="185" formatCode="0;[Red]0"/>
    <numFmt numFmtId="186" formatCode="0.0"/>
    <numFmt numFmtId="187" formatCode="0.0000"/>
    <numFmt numFmtId="188" formatCode="0.000"/>
    <numFmt numFmtId="189" formatCode="0.0%"/>
    <numFmt numFmtId="190" formatCode="0.0000%"/>
    <numFmt numFmtId="191" formatCode="0.00000%"/>
    <numFmt numFmtId="192" formatCode="yyyy\-mm\-dd"/>
    <numFmt numFmtId="193" formatCode="#.##0.00"/>
    <numFmt numFmtId="194" formatCode="0.0000000"/>
    <numFmt numFmtId="195" formatCode="0.000000"/>
    <numFmt numFmtId="196" formatCode="0.00000"/>
    <numFmt numFmtId="197" formatCode="#,##0.000"/>
    <numFmt numFmtId="198" formatCode="0.00;[Red]0.00"/>
    <numFmt numFmtId="199" formatCode="&quot;$&quot;#,##0_);\(&quot;$&quot;#,##0\)"/>
    <numFmt numFmtId="200" formatCode="&quot;$&quot;#,##0_);[Red]\(&quot;$&quot;#,##0\)"/>
    <numFmt numFmtId="201" formatCode="&quot;$&quot;#,##0.00_);\(&quot;$&quot;#,##0.00\)"/>
    <numFmt numFmtId="202" formatCode="&quot;$&quot;#,##0.00_);[Red]\(&quot;$&quot;#,##0.00\)"/>
    <numFmt numFmtId="203" formatCode="_(&quot;$&quot;* #,##0_);_(&quot;$&quot;* \(#,##0\);_(&quot;$&quot;* &quot;-&quot;_);_(@_)"/>
    <numFmt numFmtId="204" formatCode="_(&quot;$&quot;* #,##0.00_);_(&quot;$&quot;* \(#,##0.00\);_(&quot;$&quot;* &quot;-&quot;??_);_(@_)"/>
    <numFmt numFmtId="205" formatCode="0.00000000"/>
    <numFmt numFmtId="206" formatCode="#,##0.00\ ;[Red]\-#,##0.00\ "/>
    <numFmt numFmtId="207" formatCode="&quot;Tak&quot;;&quot;Tak&quot;;&quot;Nie&quot;"/>
    <numFmt numFmtId="208" formatCode="&quot;Prawda&quot;;&quot;Prawda&quot;;&quot;Fałsz&quot;"/>
    <numFmt numFmtId="209" formatCode="&quot;Włączone&quot;;&quot;Włączone&quot;;&quot;Wyłączone&quot;"/>
    <numFmt numFmtId="210" formatCode="[$€-2]\ #,##0.00_);[Red]\([$€-2]\ #,##0.00\)"/>
    <numFmt numFmtId="211" formatCode="#,##0;\-0;;@"/>
    <numFmt numFmtId="212" formatCode="_-* #,##0\ _z_ł_-;\-* #,##0\ _z_ł_-;_-* &quot;-&quot;??\ _z_ł_-;_-@_-"/>
    <numFmt numFmtId="213" formatCode="_-* #,##0.0\ _z_ł_-;\-* #,##0.0\ _z_ł_-;_-* &quot;-&quot;??\ _z_ł_-;_-@_-"/>
    <numFmt numFmtId="214" formatCode="#,##0.00%"/>
  </numFmts>
  <fonts count="85">
    <font>
      <sz val="10"/>
      <name val="Arial"/>
      <family val="0"/>
    </font>
    <font>
      <sz val="8"/>
      <name val="Arial"/>
      <family val="2"/>
    </font>
    <font>
      <sz val="10"/>
      <name val="Arial CE"/>
      <family val="0"/>
    </font>
    <font>
      <u val="single"/>
      <sz val="8.5"/>
      <color indexed="12"/>
      <name val="Arial CE"/>
      <family val="0"/>
    </font>
    <font>
      <u val="single"/>
      <sz val="10"/>
      <color indexed="36"/>
      <name val="Arial CE"/>
      <family val="0"/>
    </font>
    <font>
      <i/>
      <sz val="9"/>
      <color indexed="8"/>
      <name val="Arial"/>
      <family val="2"/>
    </font>
    <font>
      <sz val="11"/>
      <name val="Calibri"/>
      <family val="2"/>
    </font>
    <font>
      <i/>
      <sz val="11"/>
      <color indexed="8"/>
      <name val="Calibri"/>
      <family val="2"/>
    </font>
    <font>
      <b/>
      <sz val="11"/>
      <color indexed="8"/>
      <name val="Calibri"/>
      <family val="2"/>
    </font>
    <font>
      <sz val="11"/>
      <color indexed="8"/>
      <name val="Calibri"/>
      <family val="2"/>
    </font>
    <font>
      <b/>
      <sz val="11"/>
      <name val="Calibri"/>
      <family val="2"/>
    </font>
    <font>
      <i/>
      <sz val="11"/>
      <name val="Calibri"/>
      <family val="2"/>
    </font>
    <font>
      <i/>
      <sz val="10"/>
      <name val="Calibri"/>
      <family val="2"/>
    </font>
    <font>
      <sz val="10"/>
      <color indexed="8"/>
      <name val="Arial CE"/>
      <family val="2"/>
    </font>
    <font>
      <sz val="10"/>
      <color indexed="9"/>
      <name val="Arial CE"/>
      <family val="2"/>
    </font>
    <font>
      <sz val="10"/>
      <color indexed="62"/>
      <name val="Arial CE"/>
      <family val="2"/>
    </font>
    <font>
      <b/>
      <sz val="10"/>
      <color indexed="63"/>
      <name val="Arial CE"/>
      <family val="2"/>
    </font>
    <font>
      <sz val="10"/>
      <color indexed="17"/>
      <name val="Arial CE"/>
      <family val="2"/>
    </font>
    <font>
      <sz val="10"/>
      <color indexed="52"/>
      <name val="Arial CE"/>
      <family val="2"/>
    </font>
    <font>
      <b/>
      <sz val="10"/>
      <color indexed="9"/>
      <name val="Arial CE"/>
      <family val="2"/>
    </font>
    <font>
      <b/>
      <sz val="15"/>
      <color indexed="62"/>
      <name val="Arial CE"/>
      <family val="2"/>
    </font>
    <font>
      <b/>
      <sz val="13"/>
      <color indexed="62"/>
      <name val="Arial CE"/>
      <family val="2"/>
    </font>
    <font>
      <b/>
      <sz val="11"/>
      <color indexed="62"/>
      <name val="Arial CE"/>
      <family val="2"/>
    </font>
    <font>
      <sz val="10"/>
      <color indexed="60"/>
      <name val="Arial CE"/>
      <family val="2"/>
    </font>
    <font>
      <b/>
      <sz val="10"/>
      <color indexed="52"/>
      <name val="Arial CE"/>
      <family val="2"/>
    </font>
    <font>
      <b/>
      <sz val="10"/>
      <color indexed="8"/>
      <name val="Arial CE"/>
      <family val="2"/>
    </font>
    <font>
      <i/>
      <sz val="10"/>
      <color indexed="23"/>
      <name val="Arial CE"/>
      <family val="2"/>
    </font>
    <font>
      <sz val="10"/>
      <color indexed="10"/>
      <name val="Arial CE"/>
      <family val="2"/>
    </font>
    <font>
      <b/>
      <sz val="18"/>
      <color indexed="62"/>
      <name val="Cambria"/>
      <family val="2"/>
    </font>
    <font>
      <sz val="10"/>
      <color indexed="20"/>
      <name val="Arial CE"/>
      <family val="2"/>
    </font>
    <font>
      <sz val="10"/>
      <name val="Calibri"/>
      <family val="2"/>
    </font>
    <font>
      <b/>
      <sz val="9"/>
      <color indexed="8"/>
      <name val="Calibri"/>
      <family val="2"/>
    </font>
    <font>
      <i/>
      <sz val="9"/>
      <name val="Calibri"/>
      <family val="2"/>
    </font>
    <font>
      <i/>
      <sz val="11"/>
      <color indexed="18"/>
      <name val="Calibri"/>
      <family val="2"/>
    </font>
    <font>
      <b/>
      <sz val="10"/>
      <name val="Calibri"/>
      <family val="2"/>
    </font>
    <font>
      <b/>
      <sz val="11"/>
      <color indexed="18"/>
      <name val="Calibri"/>
      <family val="2"/>
    </font>
    <font>
      <i/>
      <sz val="9"/>
      <color indexed="9"/>
      <name val="Arial"/>
      <family val="2"/>
    </font>
    <font>
      <b/>
      <sz val="11"/>
      <color indexed="9"/>
      <name val="Calibri"/>
      <family val="2"/>
    </font>
    <font>
      <sz val="10"/>
      <color indexed="9"/>
      <name val="Arial"/>
      <family val="2"/>
    </font>
    <font>
      <sz val="10"/>
      <color indexed="9"/>
      <name val="Calibri"/>
      <family val="2"/>
    </font>
    <font>
      <b/>
      <u val="single"/>
      <sz val="11"/>
      <color indexed="18"/>
      <name val="Calibri"/>
      <family val="2"/>
    </font>
    <font>
      <u val="single"/>
      <sz val="11"/>
      <color indexed="18"/>
      <name val="Calibri"/>
      <family val="2"/>
    </font>
    <font>
      <sz val="11"/>
      <color indexed="18"/>
      <name val="Calibri"/>
      <family val="2"/>
    </font>
    <font>
      <u val="single"/>
      <sz val="8.5"/>
      <color indexed="18"/>
      <name val="Arial CE"/>
      <family val="0"/>
    </font>
    <font>
      <sz val="12"/>
      <color indexed="18"/>
      <name val="Calibri"/>
      <family val="2"/>
    </font>
    <font>
      <sz val="10"/>
      <color indexed="18"/>
      <name val="Calibri"/>
      <family val="2"/>
    </font>
    <font>
      <sz val="10"/>
      <color indexed="18"/>
      <name val="Arial"/>
      <family val="2"/>
    </font>
    <font>
      <b/>
      <sz val="9"/>
      <color indexed="18"/>
      <name val="Calibri"/>
      <family val="2"/>
    </font>
    <font>
      <b/>
      <sz val="9"/>
      <color indexed="9"/>
      <name val="Calibri"/>
      <family val="2"/>
    </font>
    <font>
      <sz val="10"/>
      <color theme="1"/>
      <name val="Arial CE"/>
      <family val="2"/>
    </font>
    <font>
      <sz val="10"/>
      <color theme="0"/>
      <name val="Arial CE"/>
      <family val="2"/>
    </font>
    <font>
      <sz val="10"/>
      <color rgb="FF3F3F76"/>
      <name val="Arial CE"/>
      <family val="2"/>
    </font>
    <font>
      <b/>
      <sz val="10"/>
      <color rgb="FF3F3F3F"/>
      <name val="Arial CE"/>
      <family val="2"/>
    </font>
    <font>
      <sz val="10"/>
      <color rgb="FF006100"/>
      <name val="Arial CE"/>
      <family val="2"/>
    </font>
    <font>
      <sz val="10"/>
      <color rgb="FFFA7D00"/>
      <name val="Arial CE"/>
      <family val="2"/>
    </font>
    <font>
      <b/>
      <sz val="10"/>
      <color theme="0"/>
      <name val="Arial CE"/>
      <family val="2"/>
    </font>
    <font>
      <b/>
      <sz val="15"/>
      <color theme="3"/>
      <name val="Arial CE"/>
      <family val="2"/>
    </font>
    <font>
      <b/>
      <sz val="13"/>
      <color theme="3"/>
      <name val="Arial CE"/>
      <family val="2"/>
    </font>
    <font>
      <b/>
      <sz val="11"/>
      <color theme="3"/>
      <name val="Arial CE"/>
      <family val="2"/>
    </font>
    <font>
      <sz val="10"/>
      <color rgb="FF9C6500"/>
      <name val="Arial CE"/>
      <family val="2"/>
    </font>
    <font>
      <b/>
      <sz val="10"/>
      <color rgb="FFFA7D00"/>
      <name val="Arial CE"/>
      <family val="2"/>
    </font>
    <font>
      <b/>
      <sz val="10"/>
      <color theme="1"/>
      <name val="Arial CE"/>
      <family val="2"/>
    </font>
    <font>
      <i/>
      <sz val="10"/>
      <color rgb="FF7F7F7F"/>
      <name val="Arial CE"/>
      <family val="2"/>
    </font>
    <font>
      <sz val="10"/>
      <color rgb="FFFF0000"/>
      <name val="Arial CE"/>
      <family val="2"/>
    </font>
    <font>
      <b/>
      <sz val="18"/>
      <color theme="3"/>
      <name val="Cambria"/>
      <family val="2"/>
    </font>
    <font>
      <sz val="10"/>
      <color rgb="FF9C0006"/>
      <name val="Arial CE"/>
      <family val="2"/>
    </font>
    <font>
      <b/>
      <sz val="9"/>
      <color rgb="FF000000"/>
      <name val="Calibri"/>
      <family val="2"/>
    </font>
    <font>
      <i/>
      <sz val="11"/>
      <color rgb="FF001A72"/>
      <name val="Calibri"/>
      <family val="2"/>
    </font>
    <font>
      <b/>
      <sz val="11"/>
      <color rgb="FF000000"/>
      <name val="Calibri"/>
      <family val="2"/>
    </font>
    <font>
      <sz val="11"/>
      <color rgb="FF000000"/>
      <name val="Calibri"/>
      <family val="2"/>
    </font>
    <font>
      <b/>
      <sz val="11"/>
      <color rgb="FF001A72"/>
      <name val="Calibri"/>
      <family val="2"/>
    </font>
    <font>
      <i/>
      <sz val="9"/>
      <color theme="0"/>
      <name val="Arial"/>
      <family val="2"/>
    </font>
    <font>
      <b/>
      <sz val="11"/>
      <color theme="0"/>
      <name val="Calibri"/>
      <family val="2"/>
    </font>
    <font>
      <sz val="10"/>
      <color theme="0"/>
      <name val="Arial"/>
      <family val="2"/>
    </font>
    <font>
      <sz val="10"/>
      <color theme="0"/>
      <name val="Calibri"/>
      <family val="2"/>
    </font>
    <font>
      <b/>
      <u val="single"/>
      <sz val="11"/>
      <color rgb="FF001A72"/>
      <name val="Calibri"/>
      <family val="2"/>
    </font>
    <font>
      <u val="single"/>
      <sz val="11"/>
      <color rgb="FF001A72"/>
      <name val="Calibri"/>
      <family val="2"/>
    </font>
    <font>
      <sz val="11"/>
      <color rgb="FF001A72"/>
      <name val="Calibri"/>
      <family val="2"/>
    </font>
    <font>
      <u val="single"/>
      <sz val="8.5"/>
      <color rgb="FF001A72"/>
      <name val="Arial CE"/>
      <family val="0"/>
    </font>
    <font>
      <sz val="12"/>
      <color rgb="FF001A72"/>
      <name val="Calibri"/>
      <family val="2"/>
    </font>
    <font>
      <sz val="10"/>
      <color rgb="FF001A72"/>
      <name val="Calibri"/>
      <family val="2"/>
    </font>
    <font>
      <sz val="10"/>
      <color rgb="FF001A72"/>
      <name val="Arial"/>
      <family val="2"/>
    </font>
    <font>
      <b/>
      <sz val="9"/>
      <color rgb="FF001A72"/>
      <name val="Calibri"/>
      <family val="2"/>
    </font>
    <font>
      <b/>
      <sz val="9"/>
      <color rgb="FFFFFFFF"/>
      <name val="Calibri"/>
      <family val="2"/>
    </font>
    <font>
      <b/>
      <sz val="9"/>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color rgb="FF001A72"/>
      </bottom>
    </border>
    <border>
      <left style="thin">
        <color rgb="FFFFFFFF"/>
      </left>
      <right style="thin">
        <color rgb="FFFFFFFF"/>
      </right>
      <top style="medium">
        <color rgb="FF001A72"/>
      </top>
      <bottom style="thin">
        <color rgb="FF001A72"/>
      </bottom>
    </border>
    <border>
      <left style="thin">
        <color rgb="FFFFFFFF"/>
      </left>
      <right style="thin">
        <color rgb="FFFFFFFF"/>
      </right>
      <top style="thin">
        <color rgb="FF001A72"/>
      </top>
      <bottom style="thin">
        <color rgb="FF001A72"/>
      </bottom>
    </border>
    <border>
      <left>
        <color indexed="63"/>
      </left>
      <right>
        <color indexed="63"/>
      </right>
      <top style="medium">
        <color rgb="FF001A72"/>
      </top>
      <bottom>
        <color indexed="63"/>
      </bottom>
    </border>
    <border>
      <left>
        <color indexed="63"/>
      </left>
      <right>
        <color indexed="63"/>
      </right>
      <top style="medium">
        <color rgb="FF001A72"/>
      </top>
      <bottom style="medium">
        <color rgb="FF001A72"/>
      </bottom>
    </border>
    <border>
      <left>
        <color indexed="63"/>
      </left>
      <right>
        <color indexed="63"/>
      </right>
      <top style="thin">
        <color rgb="FF001A72"/>
      </top>
      <bottom style="medium">
        <color rgb="FF001A72"/>
      </bottom>
    </border>
    <border>
      <left>
        <color indexed="63"/>
      </left>
      <right style="thin">
        <color indexed="9"/>
      </right>
      <top style="medium">
        <color rgb="FF001A72"/>
      </top>
      <bottom>
        <color indexed="63"/>
      </bottom>
    </border>
    <border>
      <left style="thin">
        <color rgb="FFFFFFFF"/>
      </left>
      <right style="thin">
        <color rgb="FFFFFFFF"/>
      </right>
      <top>
        <color indexed="63"/>
      </top>
      <bottom style="medium">
        <color rgb="FF001A72"/>
      </bottom>
    </border>
    <border>
      <left>
        <color indexed="63"/>
      </left>
      <right>
        <color indexed="63"/>
      </right>
      <top style="thin">
        <color rgb="FF001A72"/>
      </top>
      <bottom style="thin">
        <color rgb="FF001A72"/>
      </bottom>
    </border>
    <border>
      <left>
        <color indexed="63"/>
      </left>
      <right>
        <color indexed="63"/>
      </right>
      <top>
        <color indexed="63"/>
      </top>
      <bottom style="thin">
        <color rgb="FF001A72"/>
      </bottom>
    </border>
    <border>
      <left style="thin">
        <color rgb="FFFFFFFF"/>
      </left>
      <right style="thin">
        <color rgb="FFFFFFFF"/>
      </right>
      <top style="medium">
        <color rgb="FF001A72"/>
      </top>
      <bottom>
        <color indexed="63"/>
      </bottom>
    </border>
    <border>
      <left style="thin">
        <color rgb="FFFFFFFF"/>
      </left>
      <right style="thin">
        <color rgb="FFFFFFFF"/>
      </right>
      <top>
        <color indexed="63"/>
      </top>
      <bottom>
        <color indexed="63"/>
      </bottom>
    </border>
    <border>
      <left>
        <color indexed="63"/>
      </left>
      <right style="thin">
        <color indexed="9"/>
      </right>
      <top>
        <color indexed="63"/>
      </top>
      <bottom style="medium">
        <color rgb="FF001A72"/>
      </bottom>
    </border>
    <border>
      <left style="thin">
        <color indexed="9"/>
      </left>
      <right style="thin">
        <color rgb="FFFFFFFF"/>
      </right>
      <top style="thin">
        <color rgb="FF001A72"/>
      </top>
      <bottom style="thin">
        <color rgb="FF001A72"/>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001A72"/>
      </top>
      <bottom>
        <color indexed="63"/>
      </bottom>
    </border>
    <border>
      <left>
        <color indexed="63"/>
      </left>
      <right style="thin">
        <color rgb="FFFFFFFF"/>
      </right>
      <top style="thin">
        <color rgb="FF001A72"/>
      </top>
      <bottom style="medium">
        <color rgb="FF001A72"/>
      </bottom>
    </border>
    <border>
      <left style="thin">
        <color rgb="FFFFFFFF"/>
      </left>
      <right style="thin">
        <color rgb="FFFFFFFF"/>
      </right>
      <top style="thin">
        <color rgb="FF001A72"/>
      </top>
      <bottom style="medium">
        <color rgb="FF001A72"/>
      </bottom>
    </border>
    <border>
      <left style="thin">
        <color indexed="9"/>
      </left>
      <right>
        <color indexed="63"/>
      </right>
      <top style="thin">
        <color rgb="FF001A72"/>
      </top>
      <bottom>
        <color indexed="63"/>
      </bottom>
    </border>
    <border>
      <left>
        <color indexed="63"/>
      </left>
      <right>
        <color indexed="63"/>
      </right>
      <top style="thin">
        <color rgb="FF001A72"/>
      </top>
      <bottom>
        <color indexed="63"/>
      </bottom>
    </border>
    <border>
      <left style="thin">
        <color indexed="9"/>
      </left>
      <right>
        <color indexed="63"/>
      </right>
      <top>
        <color indexed="63"/>
      </top>
      <bottom style="medium">
        <color rgb="FF001A72"/>
      </bottom>
    </border>
    <border>
      <left>
        <color indexed="63"/>
      </left>
      <right>
        <color indexed="63"/>
      </right>
      <top style="thin">
        <color rgb="FF002060"/>
      </top>
      <bottom style="medium">
        <color rgb="FF001A72"/>
      </bottom>
    </border>
    <border>
      <left style="thin">
        <color indexed="9"/>
      </left>
      <right style="thin">
        <color indexed="9"/>
      </right>
      <top>
        <color indexed="63"/>
      </top>
      <bottom>
        <color indexed="63"/>
      </bottom>
    </border>
    <border>
      <left style="thin">
        <color rgb="FFFFFFFF"/>
      </left>
      <right>
        <color indexed="63"/>
      </right>
      <top style="medium">
        <color rgb="FF001A72"/>
      </top>
      <bottom style="medium">
        <color rgb="FF001A72"/>
      </bottom>
    </border>
    <border>
      <left style="thin">
        <color rgb="FFFFFFFF"/>
      </left>
      <right>
        <color indexed="63"/>
      </right>
      <top style="thin">
        <color rgb="FF001A72"/>
      </top>
      <bottom style="thin">
        <color rgb="FF001A72"/>
      </bottom>
    </border>
    <border>
      <left style="thin">
        <color rgb="FFFFFFFF"/>
      </left>
      <right style="thin">
        <color rgb="FFFFFFFF"/>
      </right>
      <top>
        <color indexed="63"/>
      </top>
      <bottom style="medium">
        <color rgb="FF002060"/>
      </bottom>
    </border>
    <border>
      <left style="thin">
        <color rgb="FFFFFFFF"/>
      </left>
      <right>
        <color indexed="63"/>
      </right>
      <top>
        <color indexed="63"/>
      </top>
      <bottom>
        <color indexed="63"/>
      </bottom>
    </border>
    <border>
      <left style="thin">
        <color rgb="FFFFFFFF"/>
      </left>
      <right>
        <color indexed="63"/>
      </right>
      <top style="thin">
        <color rgb="FF001A72"/>
      </top>
      <bottom style="medium">
        <color rgb="FF001A72"/>
      </bottom>
    </border>
    <border>
      <left style="thin">
        <color rgb="FFFFFFFF"/>
      </left>
      <right style="thin">
        <color rgb="FFFFFFFF"/>
      </right>
      <top style="thin">
        <color rgb="FF001A72"/>
      </top>
      <bottom style="medium">
        <color rgb="FF002060"/>
      </bottom>
    </border>
    <border>
      <left style="thin">
        <color rgb="FFFFFFFF"/>
      </left>
      <right style="thin">
        <color rgb="FFFFFFFF"/>
      </right>
      <top>
        <color indexed="63"/>
      </top>
      <bottom style="thin">
        <color rgb="FF001A72"/>
      </bottom>
    </border>
    <border>
      <left style="thin">
        <color indexed="9"/>
      </left>
      <right>
        <color indexed="63"/>
      </right>
      <top style="medium">
        <color rgb="FF001A72"/>
      </top>
      <bottom style="medium">
        <color rgb="FF002060"/>
      </bottom>
    </border>
    <border>
      <left>
        <color indexed="63"/>
      </left>
      <right>
        <color indexed="63"/>
      </right>
      <top style="medium">
        <color rgb="FF001A72"/>
      </top>
      <bottom style="medium">
        <color rgb="FF002060"/>
      </bottom>
    </border>
    <border>
      <left style="thin">
        <color rgb="FFFFFFFF"/>
      </left>
      <right style="thin">
        <color rgb="FFFFFFFF"/>
      </right>
      <top style="thin">
        <color rgb="FFFFFFFF"/>
      </top>
      <bottom>
        <color indexed="63"/>
      </bottom>
    </border>
    <border>
      <left style="thin">
        <color indexed="9"/>
      </left>
      <right>
        <color indexed="63"/>
      </right>
      <top>
        <color indexed="63"/>
      </top>
      <bottom style="thin">
        <color rgb="FF001A72"/>
      </bottom>
    </border>
    <border>
      <left>
        <color indexed="63"/>
      </left>
      <right>
        <color indexed="63"/>
      </right>
      <top style="medium">
        <color rgb="FF001A72"/>
      </top>
      <bottom style="thin">
        <color indexed="9"/>
      </bottom>
    </border>
    <border>
      <left>
        <color indexed="63"/>
      </left>
      <right style="thin">
        <color indexed="9"/>
      </right>
      <top style="medium">
        <color rgb="FF001A72"/>
      </top>
      <bottom style="thin">
        <color indexed="9"/>
      </bottom>
    </border>
    <border>
      <left>
        <color indexed="63"/>
      </left>
      <right style="thin">
        <color indexed="9"/>
      </right>
      <top>
        <color indexed="63"/>
      </top>
      <bottom>
        <color indexed="63"/>
      </bottom>
    </border>
    <border>
      <left style="thin">
        <color indexed="9"/>
      </left>
      <right>
        <color indexed="63"/>
      </right>
      <top style="thin">
        <color rgb="FF002060"/>
      </top>
      <bottom style="medium">
        <color rgb="FF001A72"/>
      </bottom>
    </border>
    <border>
      <left>
        <color indexed="63"/>
      </left>
      <right style="thin">
        <color indexed="9"/>
      </right>
      <top style="thin">
        <color rgb="FF002060"/>
      </top>
      <bottom style="medium">
        <color rgb="FF001A72"/>
      </bottom>
    </border>
    <border>
      <left>
        <color indexed="63"/>
      </left>
      <right style="thin">
        <color indexed="9"/>
      </right>
      <top style="thin">
        <color rgb="FF001A72"/>
      </top>
      <bottom>
        <color indexed="63"/>
      </bottom>
    </border>
    <border>
      <left style="thin">
        <color indexed="9"/>
      </left>
      <right style="thin">
        <color indexed="9"/>
      </right>
      <top style="thin">
        <color rgb="FF001A72"/>
      </top>
      <bottom>
        <color indexed="63"/>
      </bottom>
    </border>
    <border>
      <left style="thin">
        <color indexed="9"/>
      </left>
      <right style="thin">
        <color indexed="9"/>
      </right>
      <top>
        <color indexed="63"/>
      </top>
      <bottom style="medium">
        <color rgb="FF001A72"/>
      </bottom>
    </border>
    <border>
      <left style="thin">
        <color indexed="9"/>
      </left>
      <right>
        <color indexed="63"/>
      </right>
      <top style="medium">
        <color rgb="FF001A72"/>
      </top>
      <bottom>
        <color indexed="63"/>
      </bottom>
    </border>
    <border>
      <left style="thin">
        <color indexed="9"/>
      </left>
      <right>
        <color indexed="63"/>
      </right>
      <top>
        <color indexed="63"/>
      </top>
      <bottom>
        <color indexed="63"/>
      </bottom>
    </border>
    <border>
      <left>
        <color indexed="63"/>
      </left>
      <right style="thin">
        <color indexed="9"/>
      </right>
      <top>
        <color indexed="63"/>
      </top>
      <bottom style="thin">
        <color rgb="FF001A72"/>
      </bottom>
    </border>
    <border>
      <left style="thin">
        <color indexed="9"/>
      </left>
      <right style="thin">
        <color indexed="9"/>
      </right>
      <top style="medium">
        <color rgb="FF001A72"/>
      </top>
      <bottom>
        <color indexed="63"/>
      </bottom>
    </border>
    <border>
      <left>
        <color indexed="63"/>
      </left>
      <right>
        <color indexed="63"/>
      </right>
      <top style="thin">
        <color rgb="FFFFFFFF"/>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 fillId="0" borderId="0" applyNumberFormat="0" applyFill="0" applyBorder="0" applyAlignment="0" applyProtection="0"/>
    <xf numFmtId="0" fontId="54" fillId="0" borderId="3" applyNumberFormat="0" applyFill="0" applyAlignment="0" applyProtection="0"/>
    <xf numFmtId="0" fontId="55" fillId="29" borderId="4" applyNumberFormat="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30" borderId="0" applyNumberFormat="0" applyBorder="0" applyAlignment="0" applyProtection="0"/>
    <xf numFmtId="0" fontId="2" fillId="0" borderId="0">
      <alignment/>
      <protection/>
    </xf>
    <xf numFmtId="0" fontId="0" fillId="0" borderId="0">
      <alignment/>
      <protection/>
    </xf>
    <xf numFmtId="0" fontId="0" fillId="0" borderId="0">
      <alignment vertical="top"/>
      <protection/>
    </xf>
    <xf numFmtId="0" fontId="60" fillId="27" borderId="1" applyNumberFormat="0" applyAlignment="0" applyProtection="0"/>
    <xf numFmtId="0" fontId="4" fillId="0" borderId="0" applyNumberFormat="0" applyFill="0" applyBorder="0" applyAlignment="0" applyProtection="0"/>
    <xf numFmtId="9" fontId="0" fillId="0" borderId="0" applyFont="0" applyFill="0" applyBorder="0" applyAlignment="0" applyProtection="0"/>
    <xf numFmtId="0" fontId="61" fillId="0" borderId="8"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2" borderId="0" applyNumberFormat="0" applyBorder="0" applyAlignment="0" applyProtection="0"/>
  </cellStyleXfs>
  <cellXfs count="318">
    <xf numFmtId="0" fontId="0" fillId="0" borderId="0" xfId="0" applyAlignment="1">
      <alignment/>
    </xf>
    <xf numFmtId="0" fontId="0" fillId="0" borderId="0" xfId="0" applyFont="1" applyAlignment="1">
      <alignment/>
    </xf>
    <xf numFmtId="0" fontId="0" fillId="33" borderId="0" xfId="0" applyFill="1" applyAlignment="1">
      <alignment/>
    </xf>
    <xf numFmtId="0" fontId="0" fillId="0" borderId="0" xfId="0" applyAlignment="1" quotePrefix="1">
      <alignment/>
    </xf>
    <xf numFmtId="0" fontId="30" fillId="0" borderId="0" xfId="0" applyFont="1" applyAlignment="1">
      <alignment horizontal="center"/>
    </xf>
    <xf numFmtId="0" fontId="30" fillId="0" borderId="0" xfId="0" applyFont="1" applyAlignment="1">
      <alignment/>
    </xf>
    <xf numFmtId="0" fontId="30" fillId="33" borderId="0" xfId="0" applyFont="1" applyFill="1" applyAlignment="1">
      <alignment/>
    </xf>
    <xf numFmtId="0" fontId="12" fillId="33" borderId="0" xfId="0" applyFont="1" applyFill="1" applyAlignment="1">
      <alignment/>
    </xf>
    <xf numFmtId="0" fontId="30" fillId="33" borderId="0" xfId="0" applyFont="1" applyFill="1" applyBorder="1" applyAlignment="1">
      <alignment/>
    </xf>
    <xf numFmtId="0" fontId="12" fillId="33" borderId="0" xfId="0" applyFont="1" applyFill="1" applyAlignment="1">
      <alignment vertical="center" wrapText="1"/>
    </xf>
    <xf numFmtId="0" fontId="8" fillId="0" borderId="0" xfId="0" applyFont="1" applyFill="1" applyBorder="1" applyAlignment="1">
      <alignment horizontal="center" vertical="center"/>
    </xf>
    <xf numFmtId="0" fontId="66" fillId="34" borderId="0" xfId="0" applyFont="1" applyFill="1" applyBorder="1" applyAlignment="1">
      <alignment horizontal="center" vertical="center"/>
    </xf>
    <xf numFmtId="0" fontId="32" fillId="0" borderId="0" xfId="0" applyFont="1" applyFill="1" applyBorder="1" applyAlignment="1" quotePrefix="1">
      <alignment horizontal="center" vertical="center"/>
    </xf>
    <xf numFmtId="0" fontId="8" fillId="0" borderId="0" xfId="0" applyFont="1" applyFill="1" applyBorder="1" applyAlignment="1" quotePrefix="1">
      <alignment horizontal="center" vertical="center" wrapText="1"/>
    </xf>
    <xf numFmtId="0" fontId="32" fillId="33" borderId="0" xfId="0" applyFont="1" applyFill="1" applyAlignment="1">
      <alignment/>
    </xf>
    <xf numFmtId="0" fontId="5" fillId="34" borderId="0" xfId="0" applyNumberFormat="1" applyFont="1" applyFill="1" applyBorder="1" applyAlignment="1" applyProtection="1" quotePrefix="1">
      <alignment horizontal="left" vertical="center"/>
      <protection/>
    </xf>
    <xf numFmtId="0" fontId="67" fillId="33" borderId="0" xfId="0" applyFont="1" applyFill="1" applyAlignment="1" quotePrefix="1">
      <alignment horizontal="left" vertical="center"/>
    </xf>
    <xf numFmtId="212" fontId="68" fillId="0" borderId="10" xfId="42" applyNumberFormat="1" applyFont="1" applyFill="1" applyBorder="1" applyAlignment="1" quotePrefix="1">
      <alignment horizontal="center" vertical="center" wrapText="1"/>
    </xf>
    <xf numFmtId="0" fontId="69" fillId="35" borderId="11" xfId="0" applyNumberFormat="1" applyFont="1" applyFill="1" applyBorder="1" applyAlignment="1" applyProtection="1" quotePrefix="1">
      <alignment horizontal="left" vertical="center" wrapText="1"/>
      <protection/>
    </xf>
    <xf numFmtId="212" fontId="69" fillId="35" borderId="11" xfId="42" applyNumberFormat="1" applyFont="1" applyFill="1" applyBorder="1" applyAlignment="1" applyProtection="1" quotePrefix="1">
      <alignment vertical="center"/>
      <protection/>
    </xf>
    <xf numFmtId="0" fontId="69" fillId="35" borderId="12" xfId="0" applyNumberFormat="1" applyFont="1" applyFill="1" applyBorder="1" applyAlignment="1" applyProtection="1" quotePrefix="1">
      <alignment horizontal="left" vertical="center" wrapText="1"/>
      <protection/>
    </xf>
    <xf numFmtId="212" fontId="69" fillId="35" borderId="12" xfId="42" applyNumberFormat="1" applyFont="1" applyFill="1" applyBorder="1" applyAlignment="1" applyProtection="1" quotePrefix="1">
      <alignment vertical="center"/>
      <protection/>
    </xf>
    <xf numFmtId="0" fontId="30" fillId="33" borderId="0" xfId="0" applyFont="1" applyFill="1" applyAlignment="1" quotePrefix="1">
      <alignment horizontal="left" vertical="center"/>
    </xf>
    <xf numFmtId="0" fontId="68" fillId="0" borderId="13" xfId="0" applyFont="1" applyFill="1" applyBorder="1" applyAlignment="1" quotePrefix="1">
      <alignment vertical="center" wrapText="1"/>
    </xf>
    <xf numFmtId="0" fontId="68" fillId="0" borderId="14" xfId="0" applyFont="1" applyFill="1" applyBorder="1" applyAlignment="1" quotePrefix="1">
      <alignment vertical="center" wrapText="1"/>
    </xf>
    <xf numFmtId="0" fontId="68" fillId="0" borderId="14" xfId="0" applyNumberFormat="1" applyFont="1" applyFill="1" applyBorder="1" applyAlignment="1" quotePrefix="1">
      <alignment vertical="center" wrapText="1"/>
    </xf>
    <xf numFmtId="0" fontId="69" fillId="35" borderId="11" xfId="0" applyNumberFormat="1" applyFont="1" applyFill="1" applyBorder="1" applyAlignment="1" applyProtection="1" quotePrefix="1">
      <alignment horizontal="right" vertical="center" wrapText="1"/>
      <protection/>
    </xf>
    <xf numFmtId="0" fontId="69" fillId="35" borderId="12" xfId="0" applyNumberFormat="1" applyFont="1" applyFill="1" applyBorder="1" applyAlignment="1" applyProtection="1" quotePrefix="1">
      <alignment horizontal="right" vertical="center" wrapText="1"/>
      <protection/>
    </xf>
    <xf numFmtId="212" fontId="69" fillId="35" borderId="12" xfId="42" applyNumberFormat="1" applyFont="1" applyFill="1" applyBorder="1" applyAlignment="1" applyProtection="1" quotePrefix="1">
      <alignment horizontal="right" vertical="center" wrapText="1"/>
      <protection/>
    </xf>
    <xf numFmtId="0" fontId="68" fillId="35" borderId="12" xfId="0" applyNumberFormat="1" applyFont="1" applyFill="1" applyBorder="1" applyAlignment="1" applyProtection="1" quotePrefix="1">
      <alignment horizontal="left" vertical="center" wrapText="1"/>
      <protection/>
    </xf>
    <xf numFmtId="212" fontId="68" fillId="35" borderId="12" xfId="42" applyNumberFormat="1" applyFont="1" applyFill="1" applyBorder="1" applyAlignment="1" applyProtection="1" quotePrefix="1">
      <alignment horizontal="left" vertical="center" wrapText="1"/>
      <protection/>
    </xf>
    <xf numFmtId="0" fontId="34" fillId="0" borderId="0" xfId="0" applyFont="1" applyAlignment="1">
      <alignment/>
    </xf>
    <xf numFmtId="212" fontId="69" fillId="35" borderId="12" xfId="42" applyNumberFormat="1" applyFont="1" applyFill="1" applyBorder="1" applyAlignment="1" applyProtection="1" quotePrefix="1">
      <alignment horizontal="left" vertical="center" wrapText="1"/>
      <protection/>
    </xf>
    <xf numFmtId="0" fontId="66" fillId="34" borderId="0" xfId="0" applyFont="1" applyFill="1" applyBorder="1" applyAlignment="1" quotePrefix="1">
      <alignment horizontal="center" vertical="center"/>
    </xf>
    <xf numFmtId="0" fontId="30" fillId="0" borderId="0" xfId="0" applyFont="1" applyAlignment="1" quotePrefix="1">
      <alignment/>
    </xf>
    <xf numFmtId="0" fontId="70" fillId="35" borderId="0" xfId="53" applyFont="1" applyFill="1" applyBorder="1" applyAlignment="1">
      <alignment horizontal="left" vertical="center"/>
      <protection/>
    </xf>
    <xf numFmtId="0" fontId="6" fillId="0" borderId="0" xfId="0" applyFont="1" applyAlignment="1">
      <alignment/>
    </xf>
    <xf numFmtId="0" fontId="69" fillId="0" borderId="10" xfId="0" applyFont="1" applyFill="1" applyBorder="1" applyAlignment="1" quotePrefix="1">
      <alignment horizontal="center" vertical="center" wrapText="1"/>
    </xf>
    <xf numFmtId="0" fontId="8" fillId="0" borderId="0" xfId="0" applyFont="1" applyFill="1" applyBorder="1" applyAlignment="1" quotePrefix="1">
      <alignment horizontal="center" vertical="center"/>
    </xf>
    <xf numFmtId="0" fontId="30" fillId="33" borderId="0" xfId="0" applyFont="1" applyFill="1" applyBorder="1" applyAlignment="1" quotePrefix="1">
      <alignment/>
    </xf>
    <xf numFmtId="212" fontId="68" fillId="0" borderId="15" xfId="42" applyNumberFormat="1" applyFont="1" applyFill="1" applyBorder="1" applyAlignment="1" quotePrefix="1">
      <alignment vertical="center" wrapText="1"/>
    </xf>
    <xf numFmtId="0" fontId="71" fillId="34" borderId="0" xfId="0" applyNumberFormat="1" applyFont="1" applyFill="1" applyBorder="1" applyAlignment="1" applyProtection="1" quotePrefix="1">
      <alignment horizontal="left" vertical="center"/>
      <protection/>
    </xf>
    <xf numFmtId="0" fontId="72" fillId="0" borderId="0" xfId="0" applyFont="1" applyFill="1" applyBorder="1" applyAlignment="1">
      <alignment horizontal="center" vertical="center"/>
    </xf>
    <xf numFmtId="0" fontId="73" fillId="0" borderId="0" xfId="0" applyFont="1" applyAlignment="1">
      <alignment/>
    </xf>
    <xf numFmtId="0" fontId="74" fillId="0" borderId="0" xfId="0" applyFont="1" applyAlignment="1">
      <alignment/>
    </xf>
    <xf numFmtId="0" fontId="74" fillId="33" borderId="0" xfId="0" applyFont="1" applyFill="1" applyBorder="1" applyAlignment="1">
      <alignment/>
    </xf>
    <xf numFmtId="0" fontId="72" fillId="0" borderId="16" xfId="0" applyFont="1" applyFill="1" applyBorder="1" applyAlignment="1" quotePrefix="1">
      <alignment vertical="center" wrapText="1"/>
    </xf>
    <xf numFmtId="0" fontId="69" fillId="35" borderId="17" xfId="0" applyNumberFormat="1" applyFont="1" applyFill="1" applyBorder="1" applyAlignment="1" applyProtection="1" quotePrefix="1">
      <alignment horizontal="left" vertical="center" wrapText="1"/>
      <protection/>
    </xf>
    <xf numFmtId="165" fontId="69" fillId="35" borderId="17" xfId="42" applyNumberFormat="1" applyFont="1" applyFill="1" applyBorder="1" applyAlignment="1" applyProtection="1" quotePrefix="1">
      <alignment horizontal="center" vertical="center" wrapText="1"/>
      <protection/>
    </xf>
    <xf numFmtId="0" fontId="0" fillId="0" borderId="0" xfId="0" applyBorder="1" applyAlignment="1">
      <alignment/>
    </xf>
    <xf numFmtId="0" fontId="73" fillId="0" borderId="0" xfId="0" applyFont="1" applyBorder="1" applyAlignment="1">
      <alignment/>
    </xf>
    <xf numFmtId="0" fontId="74" fillId="0" borderId="0" xfId="0" applyFont="1" applyBorder="1" applyAlignment="1">
      <alignment/>
    </xf>
    <xf numFmtId="0" fontId="9" fillId="34" borderId="0" xfId="0" applyNumberFormat="1" applyFont="1" applyFill="1" applyBorder="1" applyAlignment="1" applyProtection="1" quotePrefix="1">
      <alignment horizontal="left" vertical="center"/>
      <protection/>
    </xf>
    <xf numFmtId="0" fontId="69" fillId="0" borderId="18" xfId="0" applyFont="1" applyFill="1" applyBorder="1" applyAlignment="1" quotePrefix="1">
      <alignment vertical="center" wrapText="1"/>
    </xf>
    <xf numFmtId="212" fontId="69" fillId="0" borderId="18" xfId="42" applyNumberFormat="1" applyFont="1" applyFill="1" applyBorder="1" applyAlignment="1" quotePrefix="1">
      <alignment vertical="center" wrapText="1"/>
    </xf>
    <xf numFmtId="0" fontId="6" fillId="0" borderId="18" xfId="0" applyFont="1" applyBorder="1" applyAlignment="1" quotePrefix="1">
      <alignment vertical="center" wrapText="1"/>
    </xf>
    <xf numFmtId="0" fontId="68" fillId="0" borderId="19" xfId="0" applyFont="1" applyFill="1" applyBorder="1" applyAlignment="1" quotePrefix="1">
      <alignment vertical="center" wrapText="1"/>
    </xf>
    <xf numFmtId="212" fontId="68" fillId="0" borderId="19" xfId="42" applyNumberFormat="1" applyFont="1" applyFill="1" applyBorder="1" applyAlignment="1" quotePrefix="1">
      <alignment vertical="center" wrapText="1"/>
    </xf>
    <xf numFmtId="0" fontId="68" fillId="0" borderId="18" xfId="0" applyFont="1" applyFill="1" applyBorder="1" applyAlignment="1" quotePrefix="1">
      <alignment vertical="center" wrapText="1"/>
    </xf>
    <xf numFmtId="212" fontId="68" fillId="0" borderId="18" xfId="42" applyNumberFormat="1" applyFont="1" applyFill="1" applyBorder="1" applyAlignment="1" quotePrefix="1">
      <alignment vertical="center" wrapText="1"/>
    </xf>
    <xf numFmtId="0" fontId="68" fillId="0" borderId="15" xfId="0" applyFont="1" applyFill="1" applyBorder="1" applyAlignment="1" quotePrefix="1">
      <alignment vertical="center" wrapText="1"/>
    </xf>
    <xf numFmtId="0" fontId="6" fillId="0" borderId="0" xfId="0" applyFont="1" applyAlignment="1">
      <alignment/>
    </xf>
    <xf numFmtId="0" fontId="69" fillId="35" borderId="20" xfId="0" applyNumberFormat="1" applyFont="1" applyFill="1" applyBorder="1" applyAlignment="1" applyProtection="1" quotePrefix="1">
      <alignment horizontal="left" vertical="center" wrapText="1"/>
      <protection/>
    </xf>
    <xf numFmtId="212" fontId="69" fillId="35" borderId="21" xfId="42" applyNumberFormat="1" applyFont="1" applyFill="1" applyBorder="1" applyAlignment="1" applyProtection="1" quotePrefix="1">
      <alignment horizontal="right" vertical="center"/>
      <protection/>
    </xf>
    <xf numFmtId="0" fontId="9" fillId="34" borderId="0" xfId="0" applyNumberFormat="1" applyFont="1" applyFill="1" applyBorder="1" applyAlignment="1" applyProtection="1" quotePrefix="1">
      <alignment horizontal="left" vertical="center"/>
      <protection/>
    </xf>
    <xf numFmtId="0" fontId="8" fillId="0" borderId="0" xfId="0" applyFont="1" applyFill="1" applyBorder="1" applyAlignment="1">
      <alignment horizontal="center" vertical="center"/>
    </xf>
    <xf numFmtId="0" fontId="67" fillId="33" borderId="0" xfId="0" applyFont="1" applyFill="1" applyAlignment="1" quotePrefix="1">
      <alignment horizontal="left" vertical="center"/>
    </xf>
    <xf numFmtId="0" fontId="68" fillId="34" borderId="0" xfId="0" applyFont="1" applyFill="1" applyAlignment="1">
      <alignment horizontal="center" vertical="center"/>
    </xf>
    <xf numFmtId="0" fontId="6" fillId="33" borderId="0" xfId="0" applyFont="1" applyFill="1" applyBorder="1" applyAlignment="1">
      <alignment/>
    </xf>
    <xf numFmtId="0" fontId="9" fillId="34" borderId="0" xfId="0" applyNumberFormat="1" applyFont="1" applyFill="1" applyBorder="1" applyAlignment="1" applyProtection="1" quotePrefix="1">
      <alignment horizontal="center" vertical="center"/>
      <protection/>
    </xf>
    <xf numFmtId="0" fontId="9" fillId="33" borderId="0" xfId="0" applyFont="1" applyFill="1" applyAlignment="1" quotePrefix="1">
      <alignment horizontal="left" vertical="center"/>
    </xf>
    <xf numFmtId="0" fontId="68" fillId="34" borderId="0" xfId="0" applyFont="1" applyFill="1" applyAlignment="1" quotePrefix="1">
      <alignment horizontal="center" vertical="center"/>
    </xf>
    <xf numFmtId="0" fontId="6" fillId="33" borderId="0" xfId="0" applyFont="1" applyFill="1" applyAlignment="1">
      <alignment/>
    </xf>
    <xf numFmtId="0" fontId="7" fillId="33" borderId="0" xfId="0" applyFont="1" applyFill="1" applyAlignment="1" quotePrefix="1">
      <alignment horizontal="left" vertical="center"/>
    </xf>
    <xf numFmtId="0" fontId="6" fillId="0" borderId="0" xfId="0" applyFont="1" applyAlignment="1" quotePrefix="1">
      <alignment/>
    </xf>
    <xf numFmtId="0" fontId="8" fillId="33" borderId="0" xfId="0" applyFont="1" applyFill="1" applyAlignment="1">
      <alignment horizontal="center" vertical="center"/>
    </xf>
    <xf numFmtId="0" fontId="69" fillId="0" borderId="0" xfId="0" applyFont="1" applyFill="1" applyBorder="1" applyAlignment="1" quotePrefix="1">
      <alignment vertical="center" wrapText="1"/>
    </xf>
    <xf numFmtId="0" fontId="6" fillId="0" borderId="0" xfId="0" applyFont="1" applyAlignment="1">
      <alignment wrapText="1"/>
    </xf>
    <xf numFmtId="0" fontId="6" fillId="0" borderId="0" xfId="0" applyFont="1" applyAlignment="1">
      <alignment vertical="center" wrapText="1"/>
    </xf>
    <xf numFmtId="0" fontId="6" fillId="0" borderId="10" xfId="0" applyFont="1" applyBorder="1" applyAlignment="1" quotePrefix="1">
      <alignment horizontal="center" vertical="center" wrapText="1"/>
    </xf>
    <xf numFmtId="0" fontId="6" fillId="0" borderId="22" xfId="0" applyFont="1" applyBorder="1" applyAlignment="1" quotePrefix="1">
      <alignment horizontal="center" vertical="center" wrapText="1"/>
    </xf>
    <xf numFmtId="0" fontId="69" fillId="35" borderId="23" xfId="0" applyNumberFormat="1" applyFont="1" applyFill="1" applyBorder="1" applyAlignment="1" applyProtection="1" quotePrefix="1">
      <alignment horizontal="left" vertical="center" wrapText="1"/>
      <protection/>
    </xf>
    <xf numFmtId="0" fontId="6" fillId="0" borderId="0" xfId="0" applyFont="1" applyAlignment="1">
      <alignment horizontal="center" vertical="center" wrapText="1"/>
    </xf>
    <xf numFmtId="0" fontId="10" fillId="0" borderId="0" xfId="0" applyFont="1" applyBorder="1" applyAlignment="1" quotePrefix="1">
      <alignment horizontal="center"/>
    </xf>
    <xf numFmtId="0" fontId="10" fillId="0" borderId="0" xfId="0" applyFont="1" applyBorder="1" applyAlignment="1" quotePrefix="1">
      <alignment horizontal="center"/>
    </xf>
    <xf numFmtId="0" fontId="6" fillId="0" borderId="10" xfId="0" applyFont="1" applyBorder="1" applyAlignment="1" quotePrefix="1">
      <alignment horizontal="center" wrapText="1"/>
    </xf>
    <xf numFmtId="0" fontId="69" fillId="35" borderId="21" xfId="0" applyNumberFormat="1" applyFont="1" applyFill="1" applyBorder="1" applyAlignment="1" applyProtection="1" quotePrefix="1">
      <alignment horizontal="left" vertical="center" wrapText="1"/>
      <protection/>
    </xf>
    <xf numFmtId="212" fontId="69" fillId="35" borderId="21" xfId="42" applyNumberFormat="1" applyFont="1" applyFill="1" applyBorder="1" applyAlignment="1" applyProtection="1" quotePrefix="1">
      <alignment horizontal="right" vertical="center" wrapText="1"/>
      <protection/>
    </xf>
    <xf numFmtId="0" fontId="10" fillId="0" borderId="0" xfId="0" applyFont="1" applyBorder="1" applyAlignment="1" quotePrefix="1">
      <alignment horizontal="center" wrapText="1"/>
    </xf>
    <xf numFmtId="0" fontId="10" fillId="0" borderId="0" xfId="0" applyFont="1" applyAlignment="1">
      <alignment/>
    </xf>
    <xf numFmtId="0" fontId="10" fillId="0" borderId="13" xfId="0" applyFont="1" applyBorder="1" applyAlignment="1" quotePrefix="1">
      <alignment horizontal="center" vertical="center" wrapText="1"/>
    </xf>
    <xf numFmtId="0" fontId="11" fillId="33" borderId="0" xfId="0" applyFont="1" applyFill="1" applyAlignment="1">
      <alignment/>
    </xf>
    <xf numFmtId="0" fontId="12" fillId="0" borderId="0" xfId="0" applyFont="1" applyAlignment="1">
      <alignment/>
    </xf>
    <xf numFmtId="165" fontId="69" fillId="35" borderId="21" xfId="42" applyNumberFormat="1" applyFont="1" applyFill="1" applyBorder="1" applyAlignment="1" applyProtection="1" quotePrefix="1">
      <alignment horizontal="right" vertical="center" wrapText="1"/>
      <protection/>
    </xf>
    <xf numFmtId="0" fontId="10" fillId="0" borderId="0" xfId="0" applyFont="1" applyAlignment="1">
      <alignment/>
    </xf>
    <xf numFmtId="0" fontId="6" fillId="0" borderId="24" xfId="0" applyFont="1" applyFill="1" applyBorder="1" applyAlignment="1">
      <alignment/>
    </xf>
    <xf numFmtId="0" fontId="6" fillId="0" borderId="18" xfId="0" applyFont="1" applyBorder="1" applyAlignment="1" quotePrefix="1">
      <alignment wrapText="1"/>
    </xf>
    <xf numFmtId="212" fontId="69" fillId="35" borderId="20" xfId="42" applyNumberFormat="1" applyFont="1" applyFill="1" applyBorder="1" applyAlignment="1" applyProtection="1" quotePrefix="1">
      <alignment horizontal="right" vertical="center" wrapText="1"/>
      <protection/>
    </xf>
    <xf numFmtId="0" fontId="75" fillId="0" borderId="0" xfId="44" applyFont="1" applyFill="1" applyBorder="1" applyAlignment="1" applyProtection="1" quotePrefix="1">
      <alignment horizontal="left" vertical="center"/>
      <protection/>
    </xf>
    <xf numFmtId="0" fontId="76" fillId="0" borderId="0" xfId="44" applyFont="1" applyFill="1" applyBorder="1" applyAlignment="1" applyProtection="1" quotePrefix="1">
      <alignment horizontal="left" vertical="center"/>
      <protection/>
    </xf>
    <xf numFmtId="0" fontId="77" fillId="33" borderId="0" xfId="0" applyFont="1" applyFill="1" applyBorder="1" applyAlignment="1">
      <alignment vertical="center" wrapText="1"/>
    </xf>
    <xf numFmtId="0" fontId="76" fillId="0" borderId="0" xfId="44" applyFont="1" applyAlignment="1" applyProtection="1" quotePrefix="1">
      <alignment/>
      <protection/>
    </xf>
    <xf numFmtId="0" fontId="78" fillId="0" borderId="0" xfId="44" applyFont="1" applyAlignment="1" applyProtection="1" quotePrefix="1">
      <alignment/>
      <protection/>
    </xf>
    <xf numFmtId="0" fontId="70" fillId="0" borderId="0" xfId="0" applyFont="1" applyAlignment="1" quotePrefix="1">
      <alignment vertical="top"/>
    </xf>
    <xf numFmtId="0" fontId="77" fillId="0" borderId="0" xfId="0" applyFont="1" applyAlignment="1">
      <alignment vertical="top"/>
    </xf>
    <xf numFmtId="0" fontId="77" fillId="0" borderId="0" xfId="0" applyFont="1" applyAlignment="1" quotePrefix="1">
      <alignment vertical="top"/>
    </xf>
    <xf numFmtId="0" fontId="68" fillId="0" borderId="15" xfId="0" applyFont="1" applyFill="1" applyBorder="1" applyAlignment="1" quotePrefix="1">
      <alignment horizontal="left" vertical="center" wrapText="1"/>
    </xf>
    <xf numFmtId="10" fontId="69" fillId="35" borderId="11" xfId="57" applyNumberFormat="1" applyFont="1" applyFill="1" applyBorder="1" applyAlignment="1" applyProtection="1" quotePrefix="1">
      <alignment vertical="center"/>
      <protection/>
    </xf>
    <xf numFmtId="10" fontId="69" fillId="35" borderId="12" xfId="57" applyNumberFormat="1" applyFont="1" applyFill="1" applyBorder="1" applyAlignment="1" applyProtection="1" quotePrefix="1">
      <alignment vertical="center"/>
      <protection/>
    </xf>
    <xf numFmtId="0" fontId="79" fillId="0" borderId="0" xfId="0" applyFont="1" applyFill="1" applyAlignment="1">
      <alignment horizontal="center" vertical="center"/>
    </xf>
    <xf numFmtId="0" fontId="70" fillId="33" borderId="0" xfId="0" applyFont="1" applyFill="1" applyAlignment="1" quotePrefix="1">
      <alignment horizontal="left" vertical="center"/>
    </xf>
    <xf numFmtId="0" fontId="77" fillId="33" borderId="0" xfId="0" applyFont="1" applyFill="1" applyAlignment="1" quotePrefix="1">
      <alignment horizontal="left" vertical="center"/>
    </xf>
    <xf numFmtId="0" fontId="69" fillId="35" borderId="25" xfId="0" applyNumberFormat="1" applyFont="1" applyFill="1" applyBorder="1" applyAlignment="1" applyProtection="1" quotePrefix="1">
      <alignment horizontal="left" vertical="center" wrapText="1"/>
      <protection/>
    </xf>
    <xf numFmtId="0" fontId="68" fillId="0" borderId="15" xfId="0" applyFont="1" applyFill="1" applyBorder="1" applyAlignment="1" quotePrefix="1">
      <alignment horizontal="right" vertical="center" wrapText="1"/>
    </xf>
    <xf numFmtId="0" fontId="68" fillId="0" borderId="15" xfId="0" applyNumberFormat="1" applyFont="1" applyFill="1" applyBorder="1" applyAlignment="1" quotePrefix="1">
      <alignment horizontal="right" vertical="center" wrapText="1"/>
    </xf>
    <xf numFmtId="0" fontId="77" fillId="0" borderId="0" xfId="0" applyFont="1" applyAlignment="1">
      <alignment/>
    </xf>
    <xf numFmtId="0" fontId="68" fillId="35" borderId="26" xfId="0" applyNumberFormat="1" applyFont="1" applyFill="1" applyBorder="1" applyAlignment="1" applyProtection="1" quotePrefix="1">
      <alignment horizontal="left" vertical="center" wrapText="1"/>
      <protection/>
    </xf>
    <xf numFmtId="0" fontId="68" fillId="35" borderId="27" xfId="0" applyNumberFormat="1" applyFont="1" applyFill="1" applyBorder="1" applyAlignment="1" applyProtection="1" quotePrefix="1">
      <alignment horizontal="right" vertical="center" wrapText="1"/>
      <protection/>
    </xf>
    <xf numFmtId="212" fontId="68" fillId="35" borderId="27" xfId="42" applyNumberFormat="1" applyFont="1" applyFill="1" applyBorder="1" applyAlignment="1" applyProtection="1" quotePrefix="1">
      <alignment horizontal="right" vertical="center" wrapText="1"/>
      <protection/>
    </xf>
    <xf numFmtId="212" fontId="69" fillId="35" borderId="25" xfId="42" applyNumberFormat="1" applyFont="1" applyFill="1" applyBorder="1" applyAlignment="1" applyProtection="1" quotePrefix="1">
      <alignment horizontal="right" vertical="center" wrapText="1"/>
      <protection/>
    </xf>
    <xf numFmtId="0" fontId="68" fillId="35" borderId="27" xfId="0" applyNumberFormat="1" applyFont="1" applyFill="1" applyBorder="1" applyAlignment="1" applyProtection="1" quotePrefix="1">
      <alignment horizontal="left" vertical="center" wrapText="1"/>
      <protection/>
    </xf>
    <xf numFmtId="10" fontId="69" fillId="35" borderId="12" xfId="57" applyNumberFormat="1" applyFont="1" applyFill="1" applyBorder="1" applyAlignment="1" applyProtection="1" quotePrefix="1">
      <alignment horizontal="right" vertical="center" wrapText="1"/>
      <protection/>
    </xf>
    <xf numFmtId="10" fontId="68" fillId="35" borderId="27" xfId="57" applyNumberFormat="1" applyFont="1" applyFill="1" applyBorder="1" applyAlignment="1" applyProtection="1" quotePrefix="1">
      <alignment horizontal="right" vertical="center" wrapText="1"/>
      <protection/>
    </xf>
    <xf numFmtId="165" fontId="69" fillId="35" borderId="12" xfId="42" applyNumberFormat="1" applyFont="1" applyFill="1" applyBorder="1" applyAlignment="1" applyProtection="1" quotePrefix="1">
      <alignment horizontal="right" vertical="center" wrapText="1"/>
      <protection/>
    </xf>
    <xf numFmtId="0" fontId="80" fillId="0" borderId="0" xfId="0" applyFont="1" applyAlignment="1">
      <alignment/>
    </xf>
    <xf numFmtId="0" fontId="68" fillId="0" borderId="15" xfId="0" applyFont="1" applyFill="1" applyBorder="1" applyAlignment="1" quotePrefix="1">
      <alignment horizontal="center" vertical="center" wrapText="1"/>
    </xf>
    <xf numFmtId="165" fontId="68" fillId="0" borderId="15" xfId="42" applyNumberFormat="1" applyFont="1" applyFill="1" applyBorder="1" applyAlignment="1" quotePrefix="1">
      <alignment horizontal="center" vertical="center" wrapText="1"/>
    </xf>
    <xf numFmtId="165" fontId="68" fillId="0" borderId="26" xfId="42" applyNumberFormat="1" applyFont="1" applyFill="1" applyBorder="1" applyAlignment="1" quotePrefix="1">
      <alignment horizontal="center" vertical="center" wrapText="1"/>
    </xf>
    <xf numFmtId="2" fontId="69" fillId="34" borderId="24" xfId="0" applyNumberFormat="1" applyFont="1" applyFill="1" applyBorder="1" applyAlignment="1">
      <alignment horizontal="right" vertical="center"/>
    </xf>
    <xf numFmtId="0" fontId="77" fillId="0" borderId="0" xfId="0" applyFont="1" applyAlignment="1">
      <alignment/>
    </xf>
    <xf numFmtId="0" fontId="70" fillId="0" borderId="0" xfId="0" applyFont="1" applyFill="1" applyAlignment="1">
      <alignment horizontal="center" vertical="center"/>
    </xf>
    <xf numFmtId="0" fontId="70" fillId="0" borderId="0" xfId="0" applyFont="1" applyFill="1" applyBorder="1" applyAlignment="1">
      <alignment horizontal="center" vertical="center"/>
    </xf>
    <xf numFmtId="0" fontId="81" fillId="0" borderId="0" xfId="0" applyFont="1" applyAlignment="1">
      <alignment/>
    </xf>
    <xf numFmtId="0" fontId="70" fillId="34" borderId="0" xfId="0" applyFont="1" applyFill="1" applyAlignment="1">
      <alignment horizontal="center" vertical="center"/>
    </xf>
    <xf numFmtId="0" fontId="70" fillId="34" borderId="0" xfId="0" applyFont="1" applyFill="1" applyBorder="1" applyAlignment="1">
      <alignment horizontal="center" vertical="center"/>
    </xf>
    <xf numFmtId="0" fontId="70" fillId="33" borderId="0" xfId="0" applyFont="1" applyFill="1" applyAlignment="1" quotePrefix="1">
      <alignment horizontal="left" vertical="center"/>
    </xf>
    <xf numFmtId="0" fontId="77" fillId="33" borderId="0" xfId="0" applyFont="1" applyFill="1" applyAlignment="1" quotePrefix="1">
      <alignment horizontal="left" vertical="center"/>
    </xf>
    <xf numFmtId="0" fontId="68" fillId="0" borderId="13" xfId="0" applyFont="1" applyFill="1" applyBorder="1" applyAlignment="1" quotePrefix="1">
      <alignment horizontal="center" vertical="center" wrapText="1"/>
    </xf>
    <xf numFmtId="4" fontId="0" fillId="0" borderId="0" xfId="0" applyNumberFormat="1" applyAlignment="1">
      <alignment/>
    </xf>
    <xf numFmtId="4" fontId="9" fillId="34" borderId="0" xfId="0" applyNumberFormat="1" applyFont="1" applyFill="1" applyBorder="1" applyAlignment="1" applyProtection="1" quotePrefix="1">
      <alignment horizontal="center" vertical="center" wrapText="1"/>
      <protection/>
    </xf>
    <xf numFmtId="4" fontId="68" fillId="0" borderId="16" xfId="0" applyNumberFormat="1" applyFont="1" applyFill="1" applyBorder="1" applyAlignment="1" quotePrefix="1">
      <alignment horizontal="center" vertical="center" wrapText="1"/>
    </xf>
    <xf numFmtId="4" fontId="69" fillId="0" borderId="22" xfId="0" applyNumberFormat="1" applyFont="1" applyFill="1" applyBorder="1" applyAlignment="1" quotePrefix="1">
      <alignment horizontal="center" vertical="center" wrapText="1"/>
    </xf>
    <xf numFmtId="0" fontId="77" fillId="0" borderId="0" xfId="0" applyFont="1" applyBorder="1" applyAlignment="1">
      <alignment/>
    </xf>
    <xf numFmtId="0" fontId="70" fillId="36" borderId="0" xfId="53" applyFont="1" applyFill="1" applyBorder="1" applyAlignment="1">
      <alignment horizontal="left" vertical="center" wrapText="1"/>
      <protection/>
    </xf>
    <xf numFmtId="0" fontId="77" fillId="36" borderId="0" xfId="53" applyFont="1" applyFill="1" applyBorder="1" applyAlignment="1">
      <alignment horizontal="left" vertical="center" wrapText="1"/>
      <protection/>
    </xf>
    <xf numFmtId="0" fontId="67" fillId="36" borderId="0" xfId="53" applyFont="1" applyFill="1" applyBorder="1" applyAlignment="1">
      <alignment horizontal="left" vertical="center" wrapText="1"/>
      <protection/>
    </xf>
    <xf numFmtId="0" fontId="80" fillId="37" borderId="0" xfId="54" applyFont="1" applyFill="1" applyBorder="1" applyAlignment="1">
      <alignment wrapText="1"/>
      <protection/>
    </xf>
    <xf numFmtId="0" fontId="80" fillId="37" borderId="0" xfId="54" applyFont="1" applyFill="1" applyBorder="1" applyAlignment="1">
      <alignment horizontal="left" wrapText="1"/>
      <protection/>
    </xf>
    <xf numFmtId="0" fontId="80" fillId="33" borderId="0" xfId="0" applyFont="1" applyFill="1" applyAlignment="1">
      <alignment vertical="center" wrapText="1"/>
    </xf>
    <xf numFmtId="0" fontId="80" fillId="33" borderId="0" xfId="54" applyFont="1" applyFill="1" applyBorder="1" applyAlignment="1">
      <alignment horizontal="left" wrapText="1"/>
      <protection/>
    </xf>
    <xf numFmtId="0" fontId="77" fillId="33" borderId="0" xfId="0" applyFont="1" applyFill="1" applyAlignment="1">
      <alignment vertical="center" wrapText="1"/>
    </xf>
    <xf numFmtId="0" fontId="80" fillId="33" borderId="0" xfId="0" applyFont="1" applyFill="1" applyAlignment="1">
      <alignment/>
    </xf>
    <xf numFmtId="0" fontId="81" fillId="0" borderId="0" xfId="0" applyFont="1" applyAlignment="1">
      <alignment vertical="center"/>
    </xf>
    <xf numFmtId="0" fontId="70" fillId="33" borderId="0" xfId="0" applyFont="1" applyFill="1" applyAlignment="1">
      <alignment horizontal="center" vertical="center"/>
    </xf>
    <xf numFmtId="212" fontId="69" fillId="35" borderId="20" xfId="42" applyNumberFormat="1" applyFont="1" applyFill="1" applyBorder="1" applyAlignment="1" applyProtection="1" quotePrefix="1">
      <alignment vertical="center"/>
      <protection/>
    </xf>
    <xf numFmtId="212" fontId="69" fillId="35" borderId="20" xfId="42" applyNumberFormat="1" applyFont="1" applyFill="1" applyBorder="1" applyAlignment="1" applyProtection="1" quotePrefix="1">
      <alignment vertical="center" wrapText="1"/>
      <protection/>
    </xf>
    <xf numFmtId="212" fontId="68" fillId="0" borderId="15" xfId="42" applyNumberFormat="1" applyFont="1" applyFill="1" applyBorder="1" applyAlignment="1" applyProtection="1" quotePrefix="1">
      <alignment vertical="center" wrapText="1"/>
      <protection/>
    </xf>
    <xf numFmtId="0" fontId="68" fillId="0" borderId="28" xfId="0" applyFont="1" applyFill="1" applyBorder="1" applyAlignment="1" quotePrefix="1">
      <alignment vertical="center" wrapText="1"/>
    </xf>
    <xf numFmtId="0" fontId="68" fillId="0" borderId="29" xfId="0" applyFont="1" applyFill="1" applyBorder="1" applyAlignment="1" quotePrefix="1">
      <alignment vertical="center" wrapText="1"/>
    </xf>
    <xf numFmtId="0" fontId="69" fillId="0" borderId="30" xfId="0" applyFont="1" applyFill="1" applyBorder="1" applyAlignment="1" quotePrefix="1">
      <alignment vertical="center" wrapText="1"/>
    </xf>
    <xf numFmtId="0" fontId="69" fillId="0" borderId="10" xfId="0" applyFont="1" applyFill="1" applyBorder="1" applyAlignment="1" quotePrefix="1">
      <alignment vertical="center" wrapText="1"/>
    </xf>
    <xf numFmtId="212" fontId="69" fillId="35" borderId="12" xfId="42" applyNumberFormat="1" applyFont="1" applyFill="1" applyBorder="1" applyAlignment="1" applyProtection="1" quotePrefix="1">
      <alignment horizontal="right" vertical="center"/>
      <protection/>
    </xf>
    <xf numFmtId="212" fontId="68" fillId="35" borderId="27" xfId="42" applyNumberFormat="1" applyFont="1" applyFill="1" applyBorder="1" applyAlignment="1" applyProtection="1" quotePrefix="1">
      <alignment horizontal="right" vertical="center"/>
      <protection/>
    </xf>
    <xf numFmtId="0" fontId="68" fillId="0" borderId="31" xfId="0" applyFont="1" applyFill="1" applyBorder="1" applyAlignment="1" quotePrefix="1">
      <alignment vertical="center" wrapText="1"/>
    </xf>
    <xf numFmtId="212" fontId="69" fillId="35" borderId="11" xfId="42" applyNumberFormat="1" applyFont="1" applyFill="1" applyBorder="1" applyAlignment="1" applyProtection="1" quotePrefix="1">
      <alignment horizontal="center" vertical="center"/>
      <protection/>
    </xf>
    <xf numFmtId="212" fontId="69" fillId="35" borderId="12" xfId="42" applyNumberFormat="1" applyFont="1" applyFill="1" applyBorder="1" applyAlignment="1" applyProtection="1" quotePrefix="1">
      <alignment horizontal="center" vertical="center"/>
      <protection/>
    </xf>
    <xf numFmtId="0" fontId="82" fillId="34" borderId="0" xfId="0" applyFont="1" applyFill="1" applyAlignment="1" quotePrefix="1">
      <alignment horizontal="left"/>
    </xf>
    <xf numFmtId="0" fontId="82" fillId="34" borderId="0" xfId="0" applyNumberFormat="1" applyFont="1" applyFill="1" applyAlignment="1" quotePrefix="1">
      <alignment horizontal="left"/>
    </xf>
    <xf numFmtId="0" fontId="70" fillId="34" borderId="0" xfId="0" applyNumberFormat="1" applyFont="1" applyFill="1" applyBorder="1" applyAlignment="1">
      <alignment horizontal="center" vertical="center"/>
    </xf>
    <xf numFmtId="0" fontId="70" fillId="34" borderId="32" xfId="0" applyFont="1" applyFill="1" applyBorder="1" applyAlignment="1">
      <alignment horizontal="center" vertical="center" wrapText="1"/>
    </xf>
    <xf numFmtId="0" fontId="70" fillId="34" borderId="32" xfId="0" applyNumberFormat="1" applyFont="1" applyFill="1" applyBorder="1" applyAlignment="1">
      <alignment horizontal="center" vertical="center" wrapText="1"/>
    </xf>
    <xf numFmtId="0" fontId="70" fillId="34" borderId="0" xfId="0" applyFont="1" applyFill="1" applyBorder="1" applyAlignment="1">
      <alignment horizontal="center" vertical="center" wrapText="1"/>
    </xf>
    <xf numFmtId="0" fontId="70" fillId="34" borderId="0" xfId="0" applyNumberFormat="1" applyFont="1" applyFill="1" applyBorder="1" applyAlignment="1">
      <alignment horizontal="center" vertical="center" wrapText="1"/>
    </xf>
    <xf numFmtId="0" fontId="68" fillId="0" borderId="18" xfId="0" applyFont="1" applyFill="1" applyBorder="1" applyAlignment="1" quotePrefix="1">
      <alignment horizontal="left" vertical="center" wrapText="1"/>
    </xf>
    <xf numFmtId="0" fontId="68" fillId="0" borderId="18" xfId="0" applyFont="1" applyFill="1" applyBorder="1" applyAlignment="1" quotePrefix="1">
      <alignment horizontal="right" vertical="center" wrapText="1"/>
    </xf>
    <xf numFmtId="0" fontId="68" fillId="0" borderId="18" xfId="0" applyNumberFormat="1" applyFont="1" applyFill="1" applyBorder="1" applyAlignment="1" quotePrefix="1">
      <alignment horizontal="right" vertical="center" wrapText="1"/>
    </xf>
    <xf numFmtId="0" fontId="10" fillId="0" borderId="19" xfId="0" applyFont="1" applyBorder="1" applyAlignment="1" quotePrefix="1">
      <alignment horizontal="center" vertical="center" wrapText="1"/>
    </xf>
    <xf numFmtId="0" fontId="69" fillId="35" borderId="20" xfId="0" applyNumberFormat="1" applyFont="1" applyFill="1" applyBorder="1" applyAlignment="1" applyProtection="1" quotePrefix="1">
      <alignment horizontal="right" vertical="center" wrapText="1"/>
      <protection/>
    </xf>
    <xf numFmtId="0" fontId="77" fillId="0" borderId="0" xfId="0" applyNumberFormat="1" applyFont="1" applyFill="1" applyBorder="1" applyAlignment="1">
      <alignment/>
    </xf>
    <xf numFmtId="0" fontId="77" fillId="33" borderId="0" xfId="0" applyFont="1" applyFill="1" applyAlignment="1">
      <alignment/>
    </xf>
    <xf numFmtId="0" fontId="77" fillId="0" borderId="0" xfId="0" applyNumberFormat="1" applyFont="1" applyFill="1" applyBorder="1" applyAlignment="1" quotePrefix="1">
      <alignment/>
    </xf>
    <xf numFmtId="0" fontId="10" fillId="0" borderId="19" xfId="0" applyFont="1" applyBorder="1" applyAlignment="1" quotePrefix="1">
      <alignment horizontal="center"/>
    </xf>
    <xf numFmtId="0" fontId="77" fillId="34" borderId="0" xfId="0" applyFont="1" applyFill="1" applyAlignment="1">
      <alignment horizontal="left" vertical="center"/>
    </xf>
    <xf numFmtId="0" fontId="77" fillId="34" borderId="0" xfId="0" applyNumberFormat="1" applyFont="1" applyFill="1" applyAlignment="1">
      <alignment horizontal="left" vertical="center"/>
    </xf>
    <xf numFmtId="0" fontId="77" fillId="34" borderId="0" xfId="0" applyFont="1" applyFill="1" applyAlignment="1" quotePrefix="1">
      <alignment horizontal="left" vertical="center"/>
    </xf>
    <xf numFmtId="0" fontId="77" fillId="34" borderId="0" xfId="0" applyNumberFormat="1" applyFont="1" applyFill="1" applyAlignment="1" quotePrefix="1">
      <alignment horizontal="left" vertical="center"/>
    </xf>
    <xf numFmtId="0" fontId="70" fillId="34" borderId="0" xfId="0" applyFont="1" applyFill="1" applyAlignment="1" quotePrefix="1">
      <alignment horizontal="center" vertical="center"/>
    </xf>
    <xf numFmtId="0" fontId="6" fillId="0" borderId="10" xfId="0" applyFont="1" applyBorder="1" applyAlignment="1" quotePrefix="1">
      <alignment horizontal="center" wrapText="1"/>
    </xf>
    <xf numFmtId="10" fontId="69" fillId="35" borderId="21" xfId="57" applyNumberFormat="1" applyFont="1" applyFill="1" applyBorder="1" applyAlignment="1" applyProtection="1" quotePrefix="1">
      <alignment horizontal="right" vertical="center" wrapText="1"/>
      <protection/>
    </xf>
    <xf numFmtId="4" fontId="81" fillId="0" borderId="0" xfId="0" applyNumberFormat="1" applyFont="1" applyAlignment="1">
      <alignment/>
    </xf>
    <xf numFmtId="4" fontId="77" fillId="0" borderId="0" xfId="0" applyNumberFormat="1" applyFont="1" applyAlignment="1">
      <alignment/>
    </xf>
    <xf numFmtId="0" fontId="77" fillId="34" borderId="0" xfId="0" applyNumberFormat="1" applyFont="1" applyFill="1" applyBorder="1" applyAlignment="1" applyProtection="1" quotePrefix="1">
      <alignment horizontal="center" vertical="center"/>
      <protection/>
    </xf>
    <xf numFmtId="4" fontId="77" fillId="34" borderId="0" xfId="0" applyNumberFormat="1" applyFont="1" applyFill="1" applyBorder="1" applyAlignment="1" applyProtection="1" quotePrefix="1">
      <alignment horizontal="center" vertical="center" wrapText="1"/>
      <protection/>
    </xf>
    <xf numFmtId="0" fontId="69" fillId="35" borderId="20" xfId="0" applyNumberFormat="1" applyFont="1" applyFill="1" applyBorder="1" applyAlignment="1" applyProtection="1" quotePrefix="1">
      <alignment horizontal="center" vertical="center" wrapText="1"/>
      <protection/>
    </xf>
    <xf numFmtId="4" fontId="69" fillId="35" borderId="20" xfId="42" applyNumberFormat="1" applyFont="1" applyFill="1" applyBorder="1" applyAlignment="1" applyProtection="1" quotePrefix="1">
      <alignment horizontal="right" vertical="center" wrapText="1"/>
      <protection/>
    </xf>
    <xf numFmtId="0" fontId="69" fillId="35" borderId="12" xfId="0" applyNumberFormat="1" applyFont="1" applyFill="1" applyBorder="1" applyAlignment="1" applyProtection="1" quotePrefix="1">
      <alignment horizontal="center" vertical="center" wrapText="1"/>
      <protection/>
    </xf>
    <xf numFmtId="4" fontId="69" fillId="35" borderId="12" xfId="42" applyNumberFormat="1" applyFont="1" applyFill="1" applyBorder="1" applyAlignment="1" applyProtection="1" quotePrefix="1">
      <alignment horizontal="right" vertical="center" wrapText="1"/>
      <protection/>
    </xf>
    <xf numFmtId="0" fontId="68" fillId="35" borderId="27" xfId="0" applyNumberFormat="1" applyFont="1" applyFill="1" applyBorder="1" applyAlignment="1" applyProtection="1" quotePrefix="1">
      <alignment horizontal="center" vertical="center" wrapText="1"/>
      <protection/>
    </xf>
    <xf numFmtId="4" fontId="68" fillId="35" borderId="27" xfId="42" applyNumberFormat="1" applyFont="1" applyFill="1" applyBorder="1" applyAlignment="1" applyProtection="1" quotePrefix="1">
      <alignment horizontal="right" vertical="center" wrapText="1"/>
      <protection/>
    </xf>
    <xf numFmtId="0" fontId="77" fillId="33" borderId="0" xfId="0" applyFont="1" applyFill="1" applyBorder="1" applyAlignment="1">
      <alignment/>
    </xf>
    <xf numFmtId="0" fontId="68" fillId="0" borderId="33" xfId="0" applyFont="1" applyFill="1" applyBorder="1" applyAlignment="1" quotePrefix="1">
      <alignment vertical="center"/>
    </xf>
    <xf numFmtId="0" fontId="68" fillId="35" borderId="21" xfId="0" applyNumberFormat="1" applyFont="1" applyFill="1" applyBorder="1" applyAlignment="1" applyProtection="1" quotePrefix="1">
      <alignment horizontal="left" vertical="center" wrapText="1"/>
      <protection/>
    </xf>
    <xf numFmtId="0" fontId="69" fillId="0" borderId="34" xfId="0" applyFont="1" applyFill="1" applyBorder="1" applyAlignment="1" quotePrefix="1">
      <alignment vertical="center" wrapText="1"/>
    </xf>
    <xf numFmtId="0" fontId="68" fillId="0" borderId="34" xfId="0" applyFont="1" applyFill="1" applyBorder="1" applyAlignment="1" quotePrefix="1">
      <alignment vertical="center" wrapText="1"/>
    </xf>
    <xf numFmtId="0" fontId="68" fillId="35" borderId="35" xfId="0" applyNumberFormat="1" applyFont="1" applyFill="1" applyBorder="1" applyAlignment="1" applyProtection="1" quotePrefix="1">
      <alignment horizontal="left" vertical="center" wrapText="1"/>
      <protection/>
    </xf>
    <xf numFmtId="0" fontId="81" fillId="33" borderId="0" xfId="0" applyFont="1" applyFill="1" applyAlignment="1">
      <alignment/>
    </xf>
    <xf numFmtId="0" fontId="68" fillId="0" borderId="36" xfId="0" applyFont="1" applyFill="1" applyBorder="1" applyAlignment="1" quotePrefix="1">
      <alignment vertical="center" wrapText="1"/>
    </xf>
    <xf numFmtId="0" fontId="68" fillId="0" borderId="0" xfId="0" applyFont="1" applyFill="1" applyBorder="1" applyAlignment="1" quotePrefix="1">
      <alignment vertical="center" wrapText="1"/>
    </xf>
    <xf numFmtId="0" fontId="68" fillId="0" borderId="37" xfId="0" applyFont="1" applyFill="1" applyBorder="1" applyAlignment="1" quotePrefix="1">
      <alignment vertical="center" wrapText="1"/>
    </xf>
    <xf numFmtId="0" fontId="80" fillId="0" borderId="0" xfId="0" applyNumberFormat="1" applyFont="1" applyFill="1" applyAlignment="1">
      <alignment/>
    </xf>
    <xf numFmtId="0" fontId="68" fillId="0" borderId="19" xfId="0" applyFont="1" applyFill="1" applyBorder="1" applyAlignment="1" quotePrefix="1">
      <alignment horizontal="left" vertical="center" wrapText="1"/>
    </xf>
    <xf numFmtId="0" fontId="69" fillId="0" borderId="18" xfId="0" applyFont="1" applyFill="1" applyBorder="1" applyAlignment="1" quotePrefix="1">
      <alignment horizontal="left" vertical="center" wrapText="1"/>
    </xf>
    <xf numFmtId="0" fontId="11" fillId="33" borderId="18" xfId="0" applyFont="1" applyFill="1" applyBorder="1" applyAlignment="1" quotePrefix="1">
      <alignment horizontal="left"/>
    </xf>
    <xf numFmtId="0" fontId="6" fillId="0" borderId="18" xfId="0" applyFont="1" applyBorder="1" applyAlignment="1" quotePrefix="1">
      <alignment horizontal="left"/>
    </xf>
    <xf numFmtId="0" fontId="77" fillId="0" borderId="0" xfId="0" applyFont="1" applyAlignment="1">
      <alignment vertical="center"/>
    </xf>
    <xf numFmtId="0" fontId="10" fillId="0" borderId="28" xfId="0" applyFont="1" applyBorder="1" applyAlignment="1" quotePrefix="1">
      <alignment horizontal="center" wrapText="1"/>
    </xf>
    <xf numFmtId="212" fontId="68" fillId="35" borderId="38" xfId="42" applyNumberFormat="1" applyFont="1" applyFill="1" applyBorder="1" applyAlignment="1" applyProtection="1" quotePrefix="1">
      <alignment horizontal="center" vertical="center"/>
      <protection/>
    </xf>
    <xf numFmtId="10" fontId="68" fillId="35" borderId="38" xfId="57" applyNumberFormat="1" applyFont="1" applyFill="1" applyBorder="1" applyAlignment="1" applyProtection="1" quotePrefix="1">
      <alignment vertical="center"/>
      <protection/>
    </xf>
    <xf numFmtId="212" fontId="68" fillId="35" borderId="38" xfId="42" applyNumberFormat="1" applyFont="1" applyFill="1" applyBorder="1" applyAlignment="1" applyProtection="1" quotePrefix="1">
      <alignment vertical="center"/>
      <protection/>
    </xf>
    <xf numFmtId="0" fontId="69" fillId="35" borderId="39" xfId="0" applyNumberFormat="1" applyFont="1" applyFill="1" applyBorder="1" applyAlignment="1" applyProtection="1" quotePrefix="1">
      <alignment horizontal="left" vertical="center" wrapText="1"/>
      <protection/>
    </xf>
    <xf numFmtId="212" fontId="69" fillId="35" borderId="39" xfId="42" applyNumberFormat="1" applyFont="1" applyFill="1" applyBorder="1" applyAlignment="1" applyProtection="1" quotePrefix="1">
      <alignment horizontal="right" vertical="center" wrapText="1"/>
      <protection/>
    </xf>
    <xf numFmtId="0" fontId="8" fillId="33" borderId="40" xfId="0" applyFont="1" applyFill="1" applyBorder="1" applyAlignment="1" quotePrefix="1">
      <alignment horizontal="left" vertical="center" wrapText="1"/>
    </xf>
    <xf numFmtId="0" fontId="68" fillId="34" borderId="41" xfId="0" applyFont="1" applyFill="1" applyBorder="1" applyAlignment="1" quotePrefix="1">
      <alignment horizontal="center" vertical="center" wrapText="1"/>
    </xf>
    <xf numFmtId="167" fontId="69" fillId="35" borderId="11" xfId="42" applyNumberFormat="1" applyFont="1" applyFill="1" applyBorder="1" applyAlignment="1" applyProtection="1" quotePrefix="1">
      <alignment horizontal="right" vertical="center"/>
      <protection/>
    </xf>
    <xf numFmtId="167" fontId="69" fillId="35" borderId="12" xfId="42" applyNumberFormat="1" applyFont="1" applyFill="1" applyBorder="1" applyAlignment="1" applyProtection="1" quotePrefix="1">
      <alignment horizontal="right" vertical="center"/>
      <protection/>
    </xf>
    <xf numFmtId="167" fontId="68" fillId="35" borderId="38" xfId="42" applyNumberFormat="1" applyFont="1" applyFill="1" applyBorder="1" applyAlignment="1" applyProtection="1" quotePrefix="1">
      <alignment horizontal="right" vertical="center"/>
      <protection/>
    </xf>
    <xf numFmtId="167" fontId="69" fillId="35" borderId="20" xfId="42" applyNumberFormat="1" applyFont="1" applyFill="1" applyBorder="1" applyAlignment="1" applyProtection="1" quotePrefix="1">
      <alignment horizontal="right" vertical="center" wrapText="1"/>
      <protection/>
    </xf>
    <xf numFmtId="167" fontId="69" fillId="35" borderId="12" xfId="42" applyNumberFormat="1" applyFont="1" applyFill="1" applyBorder="1" applyAlignment="1" applyProtection="1" quotePrefix="1">
      <alignment horizontal="right" vertical="center" wrapText="1"/>
      <protection/>
    </xf>
    <xf numFmtId="167" fontId="68" fillId="35" borderId="27" xfId="42" applyNumberFormat="1" applyFont="1" applyFill="1" applyBorder="1" applyAlignment="1" applyProtection="1" quotePrefix="1">
      <alignment horizontal="right" vertical="center" wrapText="1"/>
      <protection/>
    </xf>
    <xf numFmtId="3" fontId="68" fillId="0" borderId="14" xfId="42" applyNumberFormat="1" applyFont="1" applyFill="1" applyBorder="1" applyAlignment="1" quotePrefix="1">
      <alignment horizontal="center" vertical="center" wrapText="1"/>
    </xf>
    <xf numFmtId="3" fontId="80" fillId="0" borderId="0" xfId="0" applyNumberFormat="1" applyFont="1" applyAlignment="1">
      <alignment horizontal="right"/>
    </xf>
    <xf numFmtId="3" fontId="77" fillId="0" borderId="0" xfId="0" applyNumberFormat="1" applyFont="1" applyAlignment="1">
      <alignment horizontal="right"/>
    </xf>
    <xf numFmtId="3" fontId="81" fillId="0" borderId="0" xfId="0" applyNumberFormat="1" applyFont="1" applyAlignment="1">
      <alignment horizontal="right" vertical="center"/>
    </xf>
    <xf numFmtId="3" fontId="70" fillId="34" borderId="0" xfId="0" applyNumberFormat="1" applyFont="1" applyFill="1" applyAlignment="1">
      <alignment horizontal="right" vertical="center"/>
    </xf>
    <xf numFmtId="3" fontId="70" fillId="34" borderId="0" xfId="0" applyNumberFormat="1" applyFont="1" applyFill="1" applyBorder="1" applyAlignment="1">
      <alignment horizontal="right" vertical="center"/>
    </xf>
    <xf numFmtId="3" fontId="68" fillId="34" borderId="0" xfId="0" applyNumberFormat="1" applyFont="1" applyFill="1" applyBorder="1" applyAlignment="1" quotePrefix="1">
      <alignment horizontal="right" vertical="center"/>
    </xf>
    <xf numFmtId="3" fontId="68" fillId="34" borderId="0" xfId="0" applyNumberFormat="1" applyFont="1" applyFill="1" applyBorder="1" applyAlignment="1">
      <alignment horizontal="right" vertical="center"/>
    </xf>
    <xf numFmtId="3" fontId="83" fillId="34" borderId="42" xfId="0" applyNumberFormat="1" applyFont="1" applyFill="1" applyBorder="1" applyAlignment="1" quotePrefix="1">
      <alignment horizontal="right" wrapText="1"/>
    </xf>
    <xf numFmtId="3" fontId="72" fillId="0" borderId="0" xfId="0" applyNumberFormat="1" applyFont="1" applyFill="1" applyBorder="1" applyAlignment="1" quotePrefix="1">
      <alignment horizontal="right" vertical="center" wrapText="1"/>
    </xf>
    <xf numFmtId="3" fontId="68" fillId="35" borderId="21" xfId="42" applyNumberFormat="1" applyFont="1" applyFill="1" applyBorder="1" applyAlignment="1" applyProtection="1" quotePrefix="1">
      <alignment horizontal="right" vertical="center" wrapText="1"/>
      <protection/>
    </xf>
    <xf numFmtId="3" fontId="69" fillId="35" borderId="12" xfId="42" applyNumberFormat="1" applyFont="1" applyFill="1" applyBorder="1" applyAlignment="1" applyProtection="1" quotePrefix="1">
      <alignment horizontal="right" vertical="center" wrapText="1"/>
      <protection/>
    </xf>
    <xf numFmtId="3" fontId="68" fillId="35" borderId="12" xfId="42" applyNumberFormat="1" applyFont="1" applyFill="1" applyBorder="1" applyAlignment="1" applyProtection="1" quotePrefix="1">
      <alignment horizontal="right" vertical="center" wrapText="1"/>
      <protection/>
    </xf>
    <xf numFmtId="3" fontId="69" fillId="0" borderId="18" xfId="42" applyNumberFormat="1" applyFont="1" applyFill="1" applyBorder="1" applyAlignment="1" quotePrefix="1">
      <alignment horizontal="right" vertical="center" wrapText="1"/>
    </xf>
    <xf numFmtId="3" fontId="68" fillId="0" borderId="18" xfId="42" applyNumberFormat="1" applyFont="1" applyFill="1" applyBorder="1" applyAlignment="1" quotePrefix="1">
      <alignment horizontal="right" vertical="center" wrapText="1"/>
    </xf>
    <xf numFmtId="3" fontId="68" fillId="35" borderId="27" xfId="42" applyNumberFormat="1" applyFont="1" applyFill="1" applyBorder="1" applyAlignment="1" applyProtection="1" quotePrefix="1">
      <alignment horizontal="right" vertical="center" wrapText="1"/>
      <protection/>
    </xf>
    <xf numFmtId="3" fontId="0" fillId="0" borderId="0" xfId="0" applyNumberFormat="1" applyAlignment="1">
      <alignment horizontal="right"/>
    </xf>
    <xf numFmtId="3" fontId="30" fillId="0" borderId="0" xfId="0" applyNumberFormat="1" applyFont="1" applyAlignment="1">
      <alignment horizontal="right"/>
    </xf>
    <xf numFmtId="3" fontId="30" fillId="33" borderId="0" xfId="0" applyNumberFormat="1" applyFont="1" applyFill="1" applyAlignment="1">
      <alignment horizontal="right"/>
    </xf>
    <xf numFmtId="3" fontId="12" fillId="33" borderId="0" xfId="0" applyNumberFormat="1" applyFont="1" applyFill="1" applyAlignment="1">
      <alignment horizontal="right"/>
    </xf>
    <xf numFmtId="3" fontId="81" fillId="0" borderId="0" xfId="0" applyNumberFormat="1" applyFont="1" applyAlignment="1">
      <alignment horizontal="right"/>
    </xf>
    <xf numFmtId="3" fontId="84" fillId="34" borderId="0" xfId="0" applyNumberFormat="1" applyFont="1" applyFill="1" applyBorder="1" applyAlignment="1" quotePrefix="1">
      <alignment horizontal="right" vertical="center"/>
    </xf>
    <xf numFmtId="3" fontId="68" fillId="0" borderId="0" xfId="42" applyNumberFormat="1" applyFont="1" applyFill="1" applyBorder="1" applyAlignment="1" quotePrefix="1">
      <alignment horizontal="right" vertical="center" wrapText="1"/>
    </xf>
    <xf numFmtId="3" fontId="68" fillId="0" borderId="15" xfId="42" applyNumberFormat="1" applyFont="1" applyFill="1" applyBorder="1" applyAlignment="1" quotePrefix="1">
      <alignment horizontal="right" vertical="center" wrapText="1"/>
    </xf>
    <xf numFmtId="3" fontId="12" fillId="0" borderId="0" xfId="0" applyNumberFormat="1" applyFont="1" applyAlignment="1">
      <alignment horizontal="right"/>
    </xf>
    <xf numFmtId="3" fontId="80" fillId="0" borderId="0" xfId="0" applyNumberFormat="1" applyFont="1" applyFill="1" applyAlignment="1">
      <alignment horizontal="right"/>
    </xf>
    <xf numFmtId="3" fontId="66" fillId="34" borderId="0" xfId="0" applyNumberFormat="1" applyFont="1" applyFill="1" applyBorder="1" applyAlignment="1" quotePrefix="1">
      <alignment horizontal="right" vertical="center"/>
    </xf>
    <xf numFmtId="3" fontId="68" fillId="0" borderId="19" xfId="42" applyNumberFormat="1" applyFont="1" applyFill="1" applyBorder="1" applyAlignment="1" quotePrefix="1">
      <alignment horizontal="right" vertical="center" wrapText="1"/>
    </xf>
    <xf numFmtId="3" fontId="12" fillId="0" borderId="0" xfId="0" applyNumberFormat="1" applyFont="1" applyAlignment="1">
      <alignment horizontal="right"/>
    </xf>
    <xf numFmtId="212" fontId="30" fillId="0" borderId="0" xfId="0" applyNumberFormat="1" applyFont="1" applyAlignment="1">
      <alignment/>
    </xf>
    <xf numFmtId="0" fontId="10" fillId="0" borderId="43" xfId="0" applyFont="1" applyBorder="1" applyAlignment="1" quotePrefix="1">
      <alignment horizontal="center"/>
    </xf>
    <xf numFmtId="0" fontId="68" fillId="0" borderId="13" xfId="0" applyFont="1" applyFill="1" applyBorder="1" applyAlignment="1" quotePrefix="1">
      <alignment horizontal="center" vertical="center" wrapText="1"/>
    </xf>
    <xf numFmtId="0" fontId="68" fillId="0" borderId="10" xfId="0" applyFont="1" applyFill="1" applyBorder="1" applyAlignment="1" quotePrefix="1">
      <alignment horizontal="center" vertical="center" wrapText="1"/>
    </xf>
    <xf numFmtId="0" fontId="68" fillId="0" borderId="44" xfId="0" applyFont="1" applyFill="1" applyBorder="1" applyAlignment="1" quotePrefix="1">
      <alignment horizontal="center" vertical="center" wrapText="1"/>
    </xf>
    <xf numFmtId="0" fontId="68" fillId="0" borderId="45" xfId="0" applyFont="1" applyFill="1" applyBorder="1" applyAlignment="1" quotePrefix="1">
      <alignment horizontal="center" vertical="center" wrapText="1"/>
    </xf>
    <xf numFmtId="0" fontId="68" fillId="0" borderId="0" xfId="0" applyFont="1" applyFill="1" applyBorder="1" applyAlignment="1" quotePrefix="1">
      <alignment horizontal="center" vertical="center" wrapText="1"/>
    </xf>
    <xf numFmtId="0" fontId="68" fillId="0" borderId="46" xfId="0" applyFont="1" applyFill="1" applyBorder="1" applyAlignment="1" quotePrefix="1">
      <alignment horizontal="center" vertical="center" wrapText="1"/>
    </xf>
    <xf numFmtId="0" fontId="68" fillId="0" borderId="22" xfId="0" applyFont="1" applyFill="1" applyBorder="1" applyAlignment="1" quotePrefix="1">
      <alignment horizontal="center" vertical="center" wrapText="1"/>
    </xf>
    <xf numFmtId="0" fontId="69" fillId="0" borderId="0" xfId="0" applyFont="1" applyFill="1" applyBorder="1" applyAlignment="1" quotePrefix="1">
      <alignment horizontal="center" vertical="center" wrapText="1"/>
    </xf>
    <xf numFmtId="0" fontId="68" fillId="0" borderId="47" xfId="0" applyFont="1" applyFill="1" applyBorder="1" applyAlignment="1" quotePrefix="1">
      <alignment horizontal="center" vertical="center" wrapText="1"/>
    </xf>
    <xf numFmtId="0" fontId="68" fillId="0" borderId="48" xfId="0" applyFont="1" applyFill="1" applyBorder="1" applyAlignment="1" quotePrefix="1">
      <alignment horizontal="center" vertical="center" wrapText="1"/>
    </xf>
    <xf numFmtId="0" fontId="6" fillId="0" borderId="0" xfId="0" applyFont="1" applyBorder="1" applyAlignment="1" quotePrefix="1">
      <alignment horizontal="center" vertical="center" wrapText="1"/>
    </xf>
    <xf numFmtId="0" fontId="6" fillId="0" borderId="10" xfId="0" applyFont="1" applyBorder="1" applyAlignment="1">
      <alignment horizontal="center" vertical="center" wrapText="1"/>
    </xf>
    <xf numFmtId="0" fontId="69" fillId="0" borderId="29" xfId="0" applyFont="1" applyFill="1" applyBorder="1" applyAlignment="1" quotePrefix="1">
      <alignment horizontal="center" vertical="center" wrapText="1"/>
    </xf>
    <xf numFmtId="0" fontId="69" fillId="0" borderId="49" xfId="0" applyFont="1" applyFill="1" applyBorder="1" applyAlignment="1" quotePrefix="1">
      <alignment horizontal="center" vertical="center" wrapText="1"/>
    </xf>
    <xf numFmtId="0" fontId="6" fillId="0" borderId="50" xfId="0" applyFont="1" applyBorder="1" applyAlignment="1" quotePrefix="1">
      <alignment horizontal="center" vertical="center" wrapText="1"/>
    </xf>
    <xf numFmtId="0" fontId="6" fillId="0" borderId="51" xfId="0" applyFont="1" applyBorder="1" applyAlignment="1">
      <alignment horizontal="center" vertical="center" wrapText="1"/>
    </xf>
    <xf numFmtId="0" fontId="69" fillId="0" borderId="28" xfId="0" applyFont="1" applyFill="1" applyBorder="1" applyAlignment="1" quotePrefix="1">
      <alignment horizontal="center" vertical="center" wrapText="1"/>
    </xf>
    <xf numFmtId="0" fontId="68" fillId="0" borderId="16" xfId="0" applyFont="1" applyFill="1" applyBorder="1" applyAlignment="1" quotePrefix="1">
      <alignment horizontal="center" vertical="center" wrapText="1"/>
    </xf>
    <xf numFmtId="0" fontId="68" fillId="0" borderId="52" xfId="0" applyFont="1" applyFill="1" applyBorder="1" applyAlignment="1" quotePrefix="1">
      <alignment horizontal="center" vertical="center" wrapText="1"/>
    </xf>
    <xf numFmtId="0" fontId="6" fillId="0" borderId="0" xfId="0" applyFont="1" applyBorder="1" applyAlignment="1" quotePrefix="1">
      <alignment horizontal="center" vertical="center"/>
    </xf>
    <xf numFmtId="0" fontId="6" fillId="0" borderId="10" xfId="0" applyFont="1" applyBorder="1" applyAlignment="1">
      <alignment horizontal="center" vertical="center"/>
    </xf>
    <xf numFmtId="0" fontId="6" fillId="0" borderId="53" xfId="0" applyFont="1" applyBorder="1" applyAlignment="1" quotePrefix="1">
      <alignment horizontal="center"/>
    </xf>
    <xf numFmtId="0" fontId="6" fillId="0" borderId="0" xfId="0" applyFont="1" applyBorder="1" applyAlignment="1">
      <alignment horizontal="center"/>
    </xf>
    <xf numFmtId="0" fontId="10" fillId="0" borderId="53" xfId="0" applyFont="1" applyBorder="1" applyAlignment="1" quotePrefix="1">
      <alignment horizontal="center"/>
    </xf>
    <xf numFmtId="0" fontId="10" fillId="0" borderId="0" xfId="0" applyFont="1" applyBorder="1" applyAlignment="1">
      <alignment horizontal="center"/>
    </xf>
    <xf numFmtId="0" fontId="6" fillId="0" borderId="10" xfId="0" applyFont="1" applyBorder="1" applyAlignment="1" quotePrefix="1">
      <alignment horizontal="center"/>
    </xf>
    <xf numFmtId="0" fontId="6" fillId="0" borderId="10" xfId="0" applyFont="1" applyBorder="1" applyAlignment="1">
      <alignment horizontal="center"/>
    </xf>
    <xf numFmtId="0" fontId="10" fillId="0" borderId="43" xfId="0" applyFont="1" applyBorder="1" applyAlignment="1" quotePrefix="1">
      <alignment horizontal="center"/>
    </xf>
    <xf numFmtId="0" fontId="10" fillId="0" borderId="54" xfId="0" applyFont="1" applyBorder="1" applyAlignment="1">
      <alignment horizontal="center"/>
    </xf>
    <xf numFmtId="0" fontId="10" fillId="0" borderId="54" xfId="0" applyFont="1" applyBorder="1" applyAlignment="1" quotePrefix="1">
      <alignment horizontal="center"/>
    </xf>
    <xf numFmtId="0" fontId="6" fillId="0" borderId="53" xfId="0" applyFont="1" applyBorder="1" applyAlignment="1" quotePrefix="1">
      <alignment horizontal="center" wrapText="1"/>
    </xf>
    <xf numFmtId="0" fontId="6" fillId="0" borderId="0" xfId="0" applyFont="1" applyBorder="1" applyAlignment="1">
      <alignment horizontal="center" wrapText="1"/>
    </xf>
    <xf numFmtId="0" fontId="68" fillId="0" borderId="55" xfId="0" applyFont="1" applyFill="1" applyBorder="1" applyAlignment="1" quotePrefix="1">
      <alignment horizontal="center" vertical="center" wrapText="1"/>
    </xf>
    <xf numFmtId="0" fontId="68" fillId="0" borderId="32" xfId="0" applyFont="1" applyFill="1" applyBorder="1" applyAlignment="1" quotePrefix="1">
      <alignment horizontal="center" vertical="center" wrapText="1"/>
    </xf>
    <xf numFmtId="0" fontId="6" fillId="0" borderId="53" xfId="0" applyFont="1" applyBorder="1" applyAlignment="1" quotePrefix="1">
      <alignment horizontal="center" vertical="center"/>
    </xf>
    <xf numFmtId="0" fontId="6" fillId="0" borderId="30" xfId="0" applyFont="1" applyBorder="1" applyAlignment="1">
      <alignment horizontal="center" vertical="center"/>
    </xf>
    <xf numFmtId="0" fontId="68" fillId="0" borderId="53" xfId="0" applyFont="1" applyFill="1" applyBorder="1" applyAlignment="1" quotePrefix="1">
      <alignment horizontal="center" vertical="center" wrapText="1"/>
    </xf>
    <xf numFmtId="0" fontId="10" fillId="0" borderId="43" xfId="0" applyFont="1" applyBorder="1" applyAlignment="1" quotePrefix="1">
      <alignment horizontal="center"/>
    </xf>
    <xf numFmtId="0" fontId="10" fillId="0" borderId="19" xfId="0" applyFont="1" applyBorder="1" applyAlignment="1" quotePrefix="1">
      <alignment horizontal="center"/>
    </xf>
    <xf numFmtId="0" fontId="10" fillId="0" borderId="54" xfId="0" applyFont="1" applyBorder="1" applyAlignment="1" quotePrefix="1">
      <alignment horizontal="center"/>
    </xf>
    <xf numFmtId="0" fontId="10" fillId="0" borderId="19" xfId="0" applyFont="1" applyBorder="1" applyAlignment="1">
      <alignment horizontal="center"/>
    </xf>
    <xf numFmtId="0" fontId="10" fillId="0" borderId="54" xfId="0" applyFont="1" applyBorder="1" applyAlignment="1">
      <alignment horizontal="center"/>
    </xf>
    <xf numFmtId="0" fontId="6" fillId="0" borderId="10" xfId="0" applyFont="1" applyBorder="1" applyAlignment="1" quotePrefix="1">
      <alignment horizontal="center" wrapText="1"/>
    </xf>
    <xf numFmtId="0" fontId="6" fillId="0" borderId="10" xfId="0" applyFont="1" applyBorder="1" applyAlignment="1">
      <alignment horizontal="center" wrapText="1"/>
    </xf>
    <xf numFmtId="0" fontId="6" fillId="0" borderId="53" xfId="0" applyFont="1" applyBorder="1" applyAlignment="1" quotePrefix="1">
      <alignment horizontal="center" vertical="center"/>
    </xf>
    <xf numFmtId="0" fontId="6" fillId="0" borderId="30" xfId="0" applyFont="1" applyBorder="1" applyAlignment="1">
      <alignment horizontal="center" vertical="center"/>
    </xf>
    <xf numFmtId="0" fontId="6" fillId="0" borderId="53" xfId="0" applyFont="1" applyBorder="1" applyAlignment="1" quotePrefix="1">
      <alignment horizontal="center" wrapText="1"/>
    </xf>
    <xf numFmtId="0" fontId="6" fillId="0" borderId="0" xfId="0" applyFont="1" applyBorder="1" applyAlignment="1" quotePrefix="1">
      <alignment horizontal="center" wrapText="1"/>
    </xf>
    <xf numFmtId="0" fontId="6" fillId="0" borderId="46" xfId="0" applyFont="1" applyBorder="1" applyAlignment="1" quotePrefix="1">
      <alignment horizontal="center" wrapText="1"/>
    </xf>
    <xf numFmtId="0" fontId="6" fillId="0" borderId="0" xfId="0" applyFont="1" applyBorder="1" applyAlignment="1">
      <alignment horizontal="center" wrapText="1"/>
    </xf>
    <xf numFmtId="0" fontId="6" fillId="0" borderId="46" xfId="0" applyFont="1" applyBorder="1" applyAlignment="1">
      <alignment horizontal="center" wrapText="1"/>
    </xf>
    <xf numFmtId="0" fontId="12" fillId="0" borderId="56" xfId="0" applyFont="1" applyBorder="1" applyAlignment="1">
      <alignment horizontal="center" vertical="top" wrapText="1"/>
    </xf>
    <xf numFmtId="0" fontId="12" fillId="0" borderId="0" xfId="0" applyFont="1" applyAlignment="1">
      <alignment horizontal="center" vertical="top" wrapText="1"/>
    </xf>
    <xf numFmtId="0" fontId="72" fillId="0" borderId="0" xfId="0" applyFont="1" applyFill="1" applyBorder="1" applyAlignment="1" quotePrefix="1">
      <alignment horizontal="center" vertical="center" wrapText="1"/>
    </xf>
    <xf numFmtId="212" fontId="68" fillId="0" borderId="14" xfId="42" applyNumberFormat="1" applyFont="1" applyFill="1" applyBorder="1" applyAlignment="1" quotePrefix="1">
      <alignment horizontal="left" vertical="center" wrapText="1"/>
    </xf>
    <xf numFmtId="0" fontId="6" fillId="0" borderId="46" xfId="0" applyFont="1" applyBorder="1" applyAlignment="1">
      <alignment horizontal="center"/>
    </xf>
    <xf numFmtId="0" fontId="6" fillId="0" borderId="0" xfId="0" applyFont="1" applyBorder="1" applyAlignment="1" quotePrefix="1">
      <alignment horizontal="center" wrapText="1"/>
    </xf>
    <xf numFmtId="0" fontId="6" fillId="0" borderId="10" xfId="0" applyFont="1" applyBorder="1" applyAlignment="1">
      <alignment horizontal="center"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_sprawozdanie PTE-proby" xfId="52"/>
    <cellStyle name="Normalny 2" xfId="53"/>
    <cellStyle name="Normalny 4"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E1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11687175</xdr:colOff>
      <xdr:row>0</xdr:row>
      <xdr:rowOff>114300</xdr:rowOff>
    </xdr:from>
    <xdr:to>
      <xdr:col>0</xdr:col>
      <xdr:colOff>12925425</xdr:colOff>
      <xdr:row>2</xdr:row>
      <xdr:rowOff>19050</xdr:rowOff>
    </xdr:to>
    <xdr:pic>
      <xdr:nvPicPr>
        <xdr:cNvPr id="1" name="Obraz 2"/>
        <xdr:cNvPicPr preferRelativeResize="1">
          <a:picLocks noChangeAspect="1"/>
        </xdr:cNvPicPr>
      </xdr:nvPicPr>
      <xdr:blipFill>
        <a:blip r:embed="rId1"/>
        <a:stretch>
          <a:fillRect/>
        </a:stretch>
      </xdr:blipFill>
      <xdr:spPr>
        <a:xfrm>
          <a:off x="11687175" y="114300"/>
          <a:ext cx="1247775" cy="285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809625</xdr:colOff>
      <xdr:row>0</xdr:row>
      <xdr:rowOff>133350</xdr:rowOff>
    </xdr:from>
    <xdr:to>
      <xdr:col>10</xdr:col>
      <xdr:colOff>104775</xdr:colOff>
      <xdr:row>2</xdr:row>
      <xdr:rowOff>47625</xdr:rowOff>
    </xdr:to>
    <xdr:pic>
      <xdr:nvPicPr>
        <xdr:cNvPr id="1" name="Obraz 2"/>
        <xdr:cNvPicPr preferRelativeResize="1">
          <a:picLocks noChangeAspect="1"/>
        </xdr:cNvPicPr>
      </xdr:nvPicPr>
      <xdr:blipFill>
        <a:blip r:embed="rId1"/>
        <a:stretch>
          <a:fillRect/>
        </a:stretch>
      </xdr:blipFill>
      <xdr:spPr>
        <a:xfrm>
          <a:off x="9172575" y="133350"/>
          <a:ext cx="1143000" cy="266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352425</xdr:colOff>
      <xdr:row>1</xdr:row>
      <xdr:rowOff>28575</xdr:rowOff>
    </xdr:from>
    <xdr:to>
      <xdr:col>6</xdr:col>
      <xdr:colOff>47625</xdr:colOff>
      <xdr:row>2</xdr:row>
      <xdr:rowOff>95250</xdr:rowOff>
    </xdr:to>
    <xdr:pic>
      <xdr:nvPicPr>
        <xdr:cNvPr id="1" name="Obraz 2"/>
        <xdr:cNvPicPr preferRelativeResize="1">
          <a:picLocks noChangeAspect="1"/>
        </xdr:cNvPicPr>
      </xdr:nvPicPr>
      <xdr:blipFill>
        <a:blip r:embed="rId1"/>
        <a:stretch>
          <a:fillRect/>
        </a:stretch>
      </xdr:blipFill>
      <xdr:spPr>
        <a:xfrm>
          <a:off x="8067675" y="200025"/>
          <a:ext cx="1152525" cy="257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1057275</xdr:colOff>
      <xdr:row>0</xdr:row>
      <xdr:rowOff>114300</xdr:rowOff>
    </xdr:from>
    <xdr:to>
      <xdr:col>4</xdr:col>
      <xdr:colOff>2305050</xdr:colOff>
      <xdr:row>2</xdr:row>
      <xdr:rowOff>47625</xdr:rowOff>
    </xdr:to>
    <xdr:pic>
      <xdr:nvPicPr>
        <xdr:cNvPr id="1" name="Obraz 2"/>
        <xdr:cNvPicPr preferRelativeResize="1">
          <a:picLocks noChangeAspect="1"/>
        </xdr:cNvPicPr>
      </xdr:nvPicPr>
      <xdr:blipFill>
        <a:blip r:embed="rId1"/>
        <a:stretch>
          <a:fillRect/>
        </a:stretch>
      </xdr:blipFill>
      <xdr:spPr>
        <a:xfrm>
          <a:off x="10620375" y="114300"/>
          <a:ext cx="1247775" cy="2857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1019175</xdr:colOff>
      <xdr:row>2</xdr:row>
      <xdr:rowOff>0</xdr:rowOff>
    </xdr:from>
    <xdr:to>
      <xdr:col>13</xdr:col>
      <xdr:colOff>47625</xdr:colOff>
      <xdr:row>3</xdr:row>
      <xdr:rowOff>85725</xdr:rowOff>
    </xdr:to>
    <xdr:pic>
      <xdr:nvPicPr>
        <xdr:cNvPr id="1" name="Obraz 2"/>
        <xdr:cNvPicPr preferRelativeResize="1">
          <a:picLocks noChangeAspect="1"/>
        </xdr:cNvPicPr>
      </xdr:nvPicPr>
      <xdr:blipFill>
        <a:blip r:embed="rId1"/>
        <a:stretch>
          <a:fillRect/>
        </a:stretch>
      </xdr:blipFill>
      <xdr:spPr>
        <a:xfrm>
          <a:off x="15468600" y="352425"/>
          <a:ext cx="1238250" cy="2762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1057275</xdr:colOff>
      <xdr:row>1</xdr:row>
      <xdr:rowOff>123825</xdr:rowOff>
    </xdr:from>
    <xdr:to>
      <xdr:col>13</xdr:col>
      <xdr:colOff>85725</xdr:colOff>
      <xdr:row>3</xdr:row>
      <xdr:rowOff>19050</xdr:rowOff>
    </xdr:to>
    <xdr:pic>
      <xdr:nvPicPr>
        <xdr:cNvPr id="1" name="Obraz 2"/>
        <xdr:cNvPicPr preferRelativeResize="1">
          <a:picLocks noChangeAspect="1"/>
        </xdr:cNvPicPr>
      </xdr:nvPicPr>
      <xdr:blipFill>
        <a:blip r:embed="rId1"/>
        <a:stretch>
          <a:fillRect/>
        </a:stretch>
      </xdr:blipFill>
      <xdr:spPr>
        <a:xfrm>
          <a:off x="15630525" y="285750"/>
          <a:ext cx="1238250" cy="2762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7143750</xdr:colOff>
      <xdr:row>1</xdr:row>
      <xdr:rowOff>28575</xdr:rowOff>
    </xdr:from>
    <xdr:to>
      <xdr:col>3</xdr:col>
      <xdr:colOff>95250</xdr:colOff>
      <xdr:row>2</xdr:row>
      <xdr:rowOff>123825</xdr:rowOff>
    </xdr:to>
    <xdr:pic>
      <xdr:nvPicPr>
        <xdr:cNvPr id="1" name="Obraz 2"/>
        <xdr:cNvPicPr preferRelativeResize="1">
          <a:picLocks noChangeAspect="1"/>
        </xdr:cNvPicPr>
      </xdr:nvPicPr>
      <xdr:blipFill>
        <a:blip r:embed="rId1"/>
        <a:stretch>
          <a:fillRect/>
        </a:stretch>
      </xdr:blipFill>
      <xdr:spPr>
        <a:xfrm>
          <a:off x="7467600" y="200025"/>
          <a:ext cx="1247775" cy="2857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7048500</xdr:colOff>
      <xdr:row>1</xdr:row>
      <xdr:rowOff>9525</xdr:rowOff>
    </xdr:from>
    <xdr:to>
      <xdr:col>3</xdr:col>
      <xdr:colOff>47625</xdr:colOff>
      <xdr:row>2</xdr:row>
      <xdr:rowOff>104775</xdr:rowOff>
    </xdr:to>
    <xdr:pic>
      <xdr:nvPicPr>
        <xdr:cNvPr id="1" name="Obraz 2"/>
        <xdr:cNvPicPr preferRelativeResize="1">
          <a:picLocks noChangeAspect="1"/>
        </xdr:cNvPicPr>
      </xdr:nvPicPr>
      <xdr:blipFill>
        <a:blip r:embed="rId1"/>
        <a:stretch>
          <a:fillRect/>
        </a:stretch>
      </xdr:blipFill>
      <xdr:spPr>
        <a:xfrm>
          <a:off x="7353300" y="180975"/>
          <a:ext cx="1257300" cy="2857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971550</xdr:colOff>
      <xdr:row>1</xdr:row>
      <xdr:rowOff>9525</xdr:rowOff>
    </xdr:from>
    <xdr:to>
      <xdr:col>19</xdr:col>
      <xdr:colOff>95250</xdr:colOff>
      <xdr:row>2</xdr:row>
      <xdr:rowOff>104775</xdr:rowOff>
    </xdr:to>
    <xdr:pic>
      <xdr:nvPicPr>
        <xdr:cNvPr id="1" name="Obraz 2"/>
        <xdr:cNvPicPr preferRelativeResize="1">
          <a:picLocks noChangeAspect="1"/>
        </xdr:cNvPicPr>
      </xdr:nvPicPr>
      <xdr:blipFill>
        <a:blip r:embed="rId1"/>
        <a:stretch>
          <a:fillRect/>
        </a:stretch>
      </xdr:blipFill>
      <xdr:spPr>
        <a:xfrm>
          <a:off x="19107150" y="180975"/>
          <a:ext cx="1238250"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828675</xdr:colOff>
      <xdr:row>0</xdr:row>
      <xdr:rowOff>114300</xdr:rowOff>
    </xdr:from>
    <xdr:to>
      <xdr:col>11</xdr:col>
      <xdr:colOff>95250</xdr:colOff>
      <xdr:row>2</xdr:row>
      <xdr:rowOff>28575</xdr:rowOff>
    </xdr:to>
    <xdr:pic>
      <xdr:nvPicPr>
        <xdr:cNvPr id="1" name="Obraz 2"/>
        <xdr:cNvPicPr preferRelativeResize="1">
          <a:picLocks noChangeAspect="1"/>
        </xdr:cNvPicPr>
      </xdr:nvPicPr>
      <xdr:blipFill>
        <a:blip r:embed="rId1"/>
        <a:stretch>
          <a:fillRect/>
        </a:stretch>
      </xdr:blipFill>
      <xdr:spPr>
        <a:xfrm>
          <a:off x="8791575" y="114300"/>
          <a:ext cx="1152525"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476250</xdr:colOff>
      <xdr:row>0</xdr:row>
      <xdr:rowOff>152400</xdr:rowOff>
    </xdr:from>
    <xdr:to>
      <xdr:col>22</xdr:col>
      <xdr:colOff>66675</xdr:colOff>
      <xdr:row>2</xdr:row>
      <xdr:rowOff>76200</xdr:rowOff>
    </xdr:to>
    <xdr:pic>
      <xdr:nvPicPr>
        <xdr:cNvPr id="1" name="Obraz 2"/>
        <xdr:cNvPicPr preferRelativeResize="1">
          <a:picLocks noChangeAspect="1"/>
        </xdr:cNvPicPr>
      </xdr:nvPicPr>
      <xdr:blipFill>
        <a:blip r:embed="rId1"/>
        <a:stretch>
          <a:fillRect/>
        </a:stretch>
      </xdr:blipFill>
      <xdr:spPr>
        <a:xfrm>
          <a:off x="16716375" y="152400"/>
          <a:ext cx="123825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771525</xdr:colOff>
      <xdr:row>0</xdr:row>
      <xdr:rowOff>133350</xdr:rowOff>
    </xdr:from>
    <xdr:to>
      <xdr:col>11</xdr:col>
      <xdr:colOff>114300</xdr:colOff>
      <xdr:row>2</xdr:row>
      <xdr:rowOff>66675</xdr:rowOff>
    </xdr:to>
    <xdr:pic>
      <xdr:nvPicPr>
        <xdr:cNvPr id="1" name="Obraz 2"/>
        <xdr:cNvPicPr preferRelativeResize="1">
          <a:picLocks noChangeAspect="1"/>
        </xdr:cNvPicPr>
      </xdr:nvPicPr>
      <xdr:blipFill>
        <a:blip r:embed="rId1"/>
        <a:stretch>
          <a:fillRect/>
        </a:stretch>
      </xdr:blipFill>
      <xdr:spPr>
        <a:xfrm>
          <a:off x="10344150" y="133350"/>
          <a:ext cx="1247775"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409575</xdr:colOff>
      <xdr:row>0</xdr:row>
      <xdr:rowOff>133350</xdr:rowOff>
    </xdr:from>
    <xdr:to>
      <xdr:col>12</xdr:col>
      <xdr:colOff>47625</xdr:colOff>
      <xdr:row>2</xdr:row>
      <xdr:rowOff>47625</xdr:rowOff>
    </xdr:to>
    <xdr:pic>
      <xdr:nvPicPr>
        <xdr:cNvPr id="1" name="Obraz 2"/>
        <xdr:cNvPicPr preferRelativeResize="1">
          <a:picLocks noChangeAspect="1"/>
        </xdr:cNvPicPr>
      </xdr:nvPicPr>
      <xdr:blipFill>
        <a:blip r:embed="rId1"/>
        <a:stretch>
          <a:fillRect/>
        </a:stretch>
      </xdr:blipFill>
      <xdr:spPr>
        <a:xfrm>
          <a:off x="10163175" y="133350"/>
          <a:ext cx="1162050" cy="266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1076325</xdr:colOff>
      <xdr:row>1</xdr:row>
      <xdr:rowOff>0</xdr:rowOff>
    </xdr:from>
    <xdr:to>
      <xdr:col>25</xdr:col>
      <xdr:colOff>38100</xdr:colOff>
      <xdr:row>2</xdr:row>
      <xdr:rowOff>76200</xdr:rowOff>
    </xdr:to>
    <xdr:pic>
      <xdr:nvPicPr>
        <xdr:cNvPr id="1" name="Obraz 2"/>
        <xdr:cNvPicPr preferRelativeResize="1">
          <a:picLocks noChangeAspect="1"/>
        </xdr:cNvPicPr>
      </xdr:nvPicPr>
      <xdr:blipFill>
        <a:blip r:embed="rId1"/>
        <a:stretch>
          <a:fillRect/>
        </a:stretch>
      </xdr:blipFill>
      <xdr:spPr>
        <a:xfrm>
          <a:off x="21145500" y="171450"/>
          <a:ext cx="1152525" cy="266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762000</xdr:colOff>
      <xdr:row>0</xdr:row>
      <xdr:rowOff>38100</xdr:rowOff>
    </xdr:from>
    <xdr:to>
      <xdr:col>5</xdr:col>
      <xdr:colOff>47625</xdr:colOff>
      <xdr:row>1</xdr:row>
      <xdr:rowOff>123825</xdr:rowOff>
    </xdr:to>
    <xdr:pic>
      <xdr:nvPicPr>
        <xdr:cNvPr id="1" name="Obraz 2"/>
        <xdr:cNvPicPr preferRelativeResize="1">
          <a:picLocks noChangeAspect="1"/>
        </xdr:cNvPicPr>
      </xdr:nvPicPr>
      <xdr:blipFill>
        <a:blip r:embed="rId1"/>
        <a:stretch>
          <a:fillRect/>
        </a:stretch>
      </xdr:blipFill>
      <xdr:spPr>
        <a:xfrm>
          <a:off x="6162675" y="38100"/>
          <a:ext cx="1152525" cy="247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533400</xdr:colOff>
      <xdr:row>0</xdr:row>
      <xdr:rowOff>142875</xdr:rowOff>
    </xdr:from>
    <xdr:to>
      <xdr:col>9</xdr:col>
      <xdr:colOff>66675</xdr:colOff>
      <xdr:row>2</xdr:row>
      <xdr:rowOff>57150</xdr:rowOff>
    </xdr:to>
    <xdr:pic>
      <xdr:nvPicPr>
        <xdr:cNvPr id="1" name="Obraz 2"/>
        <xdr:cNvPicPr preferRelativeResize="1">
          <a:picLocks noChangeAspect="1"/>
        </xdr:cNvPicPr>
      </xdr:nvPicPr>
      <xdr:blipFill>
        <a:blip r:embed="rId1"/>
        <a:stretch>
          <a:fillRect/>
        </a:stretch>
      </xdr:blipFill>
      <xdr:spPr>
        <a:xfrm>
          <a:off x="13877925" y="142875"/>
          <a:ext cx="1152525" cy="266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323850</xdr:colOff>
      <xdr:row>0</xdr:row>
      <xdr:rowOff>152400</xdr:rowOff>
    </xdr:from>
    <xdr:to>
      <xdr:col>13</xdr:col>
      <xdr:colOff>57150</xdr:colOff>
      <xdr:row>2</xdr:row>
      <xdr:rowOff>66675</xdr:rowOff>
    </xdr:to>
    <xdr:pic>
      <xdr:nvPicPr>
        <xdr:cNvPr id="1" name="Obraz 2"/>
        <xdr:cNvPicPr preferRelativeResize="1">
          <a:picLocks noChangeAspect="1"/>
        </xdr:cNvPicPr>
      </xdr:nvPicPr>
      <xdr:blipFill>
        <a:blip r:embed="rId1"/>
        <a:stretch>
          <a:fillRect/>
        </a:stretch>
      </xdr:blipFill>
      <xdr:spPr>
        <a:xfrm>
          <a:off x="13049250" y="152400"/>
          <a:ext cx="11430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A77"/>
  <sheetViews>
    <sheetView showGridLines="0" tabSelected="1" zoomScalePageLayoutView="0" workbookViewId="0" topLeftCell="A1">
      <selection activeCell="A1" sqref="A1"/>
    </sheetView>
  </sheetViews>
  <sheetFormatPr defaultColWidth="0" defaultRowHeight="12.75"/>
  <cols>
    <col min="1" max="1" width="194.8515625" style="150" customWidth="1"/>
    <col min="2" max="16384" width="0" style="1" hidden="1" customWidth="1"/>
  </cols>
  <sheetData>
    <row r="1" ht="15"/>
    <row r="2" ht="15">
      <c r="A2" s="142"/>
    </row>
    <row r="3" ht="15">
      <c r="A3" s="143" t="s">
        <v>456</v>
      </c>
    </row>
    <row r="4" ht="14.25">
      <c r="A4" s="143"/>
    </row>
    <row r="5" ht="14.25">
      <c r="A5" s="143"/>
    </row>
    <row r="6" ht="14.25">
      <c r="A6" s="143" t="s">
        <v>512</v>
      </c>
    </row>
    <row r="7" s="4" customFormat="1" ht="14.25">
      <c r="A7" s="144" t="s">
        <v>513</v>
      </c>
    </row>
    <row r="8" s="4" customFormat="1" ht="14.25">
      <c r="A8" s="143"/>
    </row>
    <row r="9" ht="14.25">
      <c r="A9" s="143" t="s">
        <v>457</v>
      </c>
    </row>
    <row r="10" ht="14.25">
      <c r="A10" s="145" t="s">
        <v>97</v>
      </c>
    </row>
    <row r="11" ht="14.25">
      <c r="A11" s="100"/>
    </row>
    <row r="12" s="61" customFormat="1" ht="14.25">
      <c r="A12" s="98" t="str">
        <f>'Tabl. 1'!A5</f>
        <v>Tabela 1. Członkowie otwartych funduszy emerytalnych wg wieku i płci *)</v>
      </c>
    </row>
    <row r="13" s="61" customFormat="1" ht="14.25">
      <c r="A13" s="99" t="str">
        <f>'Tabl. 1'!A7</f>
        <v>Table 1. Open Pension Funds' Members by Age *)</v>
      </c>
    </row>
    <row r="14" s="61" customFormat="1" ht="14.25">
      <c r="A14" s="100"/>
    </row>
    <row r="15" s="61" customFormat="1" ht="14.25">
      <c r="A15" s="98" t="s">
        <v>464</v>
      </c>
    </row>
    <row r="16" s="61" customFormat="1" ht="14.25">
      <c r="A16" s="99" t="str">
        <f>'Tabl. 2'!A7</f>
        <v>Table 2. Open Pension Funds' Members by Age and Sex *)</v>
      </c>
    </row>
    <row r="17" s="61" customFormat="1" ht="14.25">
      <c r="A17" s="98"/>
    </row>
    <row r="18" s="61" customFormat="1" ht="14.25">
      <c r="A18" s="98" t="str">
        <f>'Tabl. 3'!A5</f>
        <v>Tabela 3. Dynamika liczby członków otwartych funduszy emerytalnych *)</v>
      </c>
    </row>
    <row r="19" s="61" customFormat="1" ht="14.25">
      <c r="A19" s="99" t="str">
        <f>'Tabl. 3'!A6</f>
        <v>Table 3. Members' Dynamics by Open Pension Funds *)</v>
      </c>
    </row>
    <row r="20" s="61" customFormat="1" ht="14.25">
      <c r="A20" s="100"/>
    </row>
    <row r="21" s="61" customFormat="1" ht="14.25">
      <c r="A21" s="98" t="str">
        <f>'Tabl. 4'!A5</f>
        <v>Tabela 4. Zmiany członkostwa dokonane przez członków otwartych funduszy emerytalnych w 2 kwartale 2021 r.*</v>
      </c>
    </row>
    <row r="22" s="61" customFormat="1" ht="14.25">
      <c r="A22" s="99" t="str">
        <f>'Tabl. 4'!A6</f>
        <v>Table 4. Transfers of Open Pension Funds' Members in the 2 quarter of year 2021 *)</v>
      </c>
    </row>
    <row r="23" s="61" customFormat="1" ht="14.25">
      <c r="A23" s="100"/>
    </row>
    <row r="24" s="61" customFormat="1" ht="14.25">
      <c r="A24" s="98" t="str">
        <f>'Tabl. 4a'!A5</f>
        <v>Tabela 4a. Zmiany członkostwa dokonane przez członków otwartych funduszy emerytalnych w 2 kwartale 2021 r. według wieku oraz rozliczenie wypłat transferowych przez Krajowy Depozyt Papierów Wartościowych*) </v>
      </c>
    </row>
    <row r="25" s="61" customFormat="1" ht="14.25">
      <c r="A25" s="99" t="str">
        <f>'Tabl. 4a'!A6</f>
        <v>Table 4a. Transfers of Open Pension Funds' Members in the 2 quarter of year 2021 by Age and Settlements done by the National Deposit for Securities*) </v>
      </c>
    </row>
    <row r="26" s="61" customFormat="1" ht="14.25">
      <c r="A26" s="100"/>
    </row>
    <row r="27" s="61" customFormat="1" ht="14.25">
      <c r="A27" s="98" t="s">
        <v>467</v>
      </c>
    </row>
    <row r="28" s="61" customFormat="1" ht="14.25">
      <c r="A28" s="99" t="s">
        <v>125</v>
      </c>
    </row>
    <row r="29" s="61" customFormat="1" ht="14.25">
      <c r="A29" s="98"/>
    </row>
    <row r="30" s="61" customFormat="1" ht="14.25">
      <c r="A30" s="98" t="str">
        <f>'Tabl. 6'!A5</f>
        <v>Tabela 6. Kwoty składek na ubezpieczenie emerytalne i odsetek przekazywanych przez ZUS do otwartych funduszy emerytalnych (w PLN)</v>
      </c>
    </row>
    <row r="31" s="61" customFormat="1" ht="14.25">
      <c r="A31" s="99" t="str">
        <f>'Tabl. 6'!A6</f>
        <v>Table 6. Amount of Pension Contributions and Interests Transferred to Open Pension Funds by ZUS (in PLN)</v>
      </c>
    </row>
    <row r="32" s="61" customFormat="1" ht="14.25">
      <c r="A32" s="100"/>
    </row>
    <row r="33" s="61" customFormat="1" ht="14.25">
      <c r="A33" s="98" t="str">
        <f>'Tabl. 7'!A5</f>
        <v>Tabela 7. Rachunki prowadzone przez otwarte fundusze emerytalne w 2 kwartale 2021 r.</v>
      </c>
    </row>
    <row r="34" s="61" customFormat="1" ht="14.25">
      <c r="A34" s="99" t="str">
        <f>'Tabl. 7'!A6</f>
        <v>Table 7. Members' Accounts Managed by Open Pension Funds in the 2 quarter of year 2021</v>
      </c>
    </row>
    <row r="35" s="61" customFormat="1" ht="14.25">
      <c r="A35" s="100"/>
    </row>
    <row r="36" s="61" customFormat="1" ht="14.25">
      <c r="A36" s="98" t="str">
        <f>'Tabl. 8'!A5</f>
        <v>Tabela 8. Wartości i miary zmienności jednostek rozrachunkowych otwartych funduszy emerytalnych w 2 kwartale 2021 roku (w PLN)</v>
      </c>
    </row>
    <row r="37" s="61" customFormat="1" ht="14.25">
      <c r="A37" s="99" t="str">
        <f>'Tabl. 8'!A6</f>
        <v>Table 8. Accounting Units Values by Open Pension Funds in the 2 quarter of year 2021 (in PLN)</v>
      </c>
    </row>
    <row r="38" s="61" customFormat="1" ht="14.25">
      <c r="A38" s="100"/>
    </row>
    <row r="39" s="61" customFormat="1" ht="14.25">
      <c r="A39" s="98" t="str">
        <f>'Tabl. 9'!A5</f>
        <v>Tabela 9. Struktura portfeli inwestycyjnych otwartych funduszy emerytalnych (w PLN)</v>
      </c>
    </row>
    <row r="40" s="61" customFormat="1" ht="14.25">
      <c r="A40" s="99" t="str">
        <f>'Tabl. 9'!A6</f>
        <v>Table 9. Open Pension Funds' Investment Portfolio (in PLN)</v>
      </c>
    </row>
    <row r="41" s="61" customFormat="1" ht="14.25">
      <c r="A41" s="100"/>
    </row>
    <row r="42" s="61" customFormat="1" ht="14.25">
      <c r="A42" s="98" t="str">
        <f>'Tabl. 10'!A5</f>
        <v>Tabela 10. Zestawienie poszczególnych instrumentów portfeli inwestycyjnych otwartych funduszy emerytalnych (w PLN)</v>
      </c>
    </row>
    <row r="43" s="61" customFormat="1" ht="14.25">
      <c r="A43" s="99" t="str">
        <f>'Tabl. 10'!A6</f>
        <v>Table 10. List of Open Pension Funds' Investment Portfolio Instruments (in PLN)</v>
      </c>
    </row>
    <row r="44" s="61" customFormat="1" ht="14.25">
      <c r="A44" s="98"/>
    </row>
    <row r="45" s="61" customFormat="1" ht="14.25">
      <c r="A45" s="98" t="str">
        <f>'Tabl. 11'!A5</f>
        <v>Tabela 11. Bilanse otwartych funduszy emerytalnych (w PLN)</v>
      </c>
    </row>
    <row r="46" s="61" customFormat="1" ht="14.25">
      <c r="A46" s="99" t="str">
        <f>'Tabl. 11'!A6</f>
        <v>Table 11. Open Pension Funds' Balance Sheets (in PLN)</v>
      </c>
    </row>
    <row r="47" s="61" customFormat="1" ht="14.25">
      <c r="A47" s="100"/>
    </row>
    <row r="48" s="61" customFormat="1" ht="14.25">
      <c r="A48" s="98" t="str">
        <f>'Tabl. 12'!A5</f>
        <v>Tabela 12. Rachunki zysków i strat otwartych funduszy emerytalnych (w PLN)</v>
      </c>
    </row>
    <row r="49" s="61" customFormat="1" ht="14.25">
      <c r="A49" s="99" t="str">
        <f>'Tabl. 12'!A6</f>
        <v>Table 12. Open Pension Funds' Profit and Loss Statements</v>
      </c>
    </row>
    <row r="50" s="61" customFormat="1" ht="14.25">
      <c r="A50" s="100"/>
    </row>
    <row r="51" s="61" customFormat="1" ht="14.25">
      <c r="A51" s="98" t="s">
        <v>478</v>
      </c>
    </row>
    <row r="52" s="61" customFormat="1" ht="14.25">
      <c r="A52" s="99" t="s">
        <v>33</v>
      </c>
    </row>
    <row r="53" s="61" customFormat="1" ht="14.25">
      <c r="A53" s="100"/>
    </row>
    <row r="54" s="61" customFormat="1" ht="14.25">
      <c r="A54" s="98" t="s">
        <v>479</v>
      </c>
    </row>
    <row r="55" s="61" customFormat="1" ht="14.25">
      <c r="A55" s="99" t="s">
        <v>37</v>
      </c>
    </row>
    <row r="56" s="61" customFormat="1" ht="14.25">
      <c r="A56" s="100"/>
    </row>
    <row r="57" s="61" customFormat="1" ht="14.25">
      <c r="A57" s="98" t="s">
        <v>466</v>
      </c>
    </row>
    <row r="58" s="61" customFormat="1" ht="14.25">
      <c r="A58" s="99" t="s">
        <v>393</v>
      </c>
    </row>
    <row r="59" ht="14.25">
      <c r="A59" s="100"/>
    </row>
    <row r="60" ht="13.5">
      <c r="A60" s="146" t="s">
        <v>458</v>
      </c>
    </row>
    <row r="61" ht="27">
      <c r="A61" s="146" t="s">
        <v>462</v>
      </c>
    </row>
    <row r="62" ht="27">
      <c r="A62" s="147" t="s">
        <v>461</v>
      </c>
    </row>
    <row r="63" ht="13.5">
      <c r="A63" s="148"/>
    </row>
    <row r="64" ht="13.5">
      <c r="A64" s="146" t="s">
        <v>459</v>
      </c>
    </row>
    <row r="65" ht="13.5">
      <c r="A65" s="149" t="s">
        <v>460</v>
      </c>
    </row>
    <row r="67" ht="14.25">
      <c r="A67" s="100"/>
    </row>
    <row r="68" ht="14.25">
      <c r="A68" s="100"/>
    </row>
    <row r="69" ht="14.25">
      <c r="A69" s="100"/>
    </row>
    <row r="70" ht="14.25">
      <c r="A70" s="100"/>
    </row>
    <row r="71" ht="14.25">
      <c r="A71" s="100"/>
    </row>
    <row r="72" ht="14.25">
      <c r="A72" s="100"/>
    </row>
    <row r="73" ht="14.25">
      <c r="A73" s="100"/>
    </row>
    <row r="74" ht="14.25">
      <c r="A74" s="100"/>
    </row>
    <row r="75" ht="14.25">
      <c r="A75" s="100"/>
    </row>
    <row r="76" ht="14.25">
      <c r="A76" s="100"/>
    </row>
    <row r="77" ht="14.25">
      <c r="A77" s="100"/>
    </row>
  </sheetData>
  <sheetProtection/>
  <hyperlinks>
    <hyperlink ref="A12" location="'Tabl. 1'!A1" display="'Tabl. 1'!A1"/>
    <hyperlink ref="A18" location="'Tabl. 3'!A1" display="'Tabl. 3'!A1"/>
    <hyperlink ref="A19" location="'Tabl. 3'!A1" display="'Tabl. 3'!A1"/>
    <hyperlink ref="A21" location="'Tabl. 4'!A1" display="'Tabl. 4'!A1"/>
    <hyperlink ref="A22" location="'Tabl. 4'!A1" display="'Tabl. 4'!A1"/>
    <hyperlink ref="A24" location="'Tabl. 4a'!A1" display="'Tabl. 4a'!A1"/>
    <hyperlink ref="A25" location="'Tabl. 4a'!A1" display="'Tabl. 4a'!A1"/>
    <hyperlink ref="A30" location="'Tabl. 6'!A1" display="'Tabl. 6'!A1"/>
    <hyperlink ref="A31" location="'Tabl. 6'!A1" display="'Tabl. 6'!A1"/>
    <hyperlink ref="A36" location="'Tabl. 8'!A1" display="'Tabl. 8'!A1"/>
    <hyperlink ref="A37" location="'Tabl. 8'!A1" display="'Tabl. 8'!A1"/>
    <hyperlink ref="A39" location="'Tabl. 9'!A1" display="'Tabl. 9'!A1"/>
    <hyperlink ref="A40" location="'Tabl. 9'!A1" display="'Tabl. 9'!A1"/>
    <hyperlink ref="A45" location="'Tabl. 11'!A1" display="'Tabl. 11'!A1"/>
    <hyperlink ref="A46" location="'Tabl. 11'!A1" display="'Tabl. 11'!A1"/>
    <hyperlink ref="A48" location="'Tabl. 12'!A1" display="'Tabl. 12'!A1"/>
    <hyperlink ref="A49" location="'Tabl. 12'!A1" display="'Tabl. 12'!A1"/>
    <hyperlink ref="A51" location="'Tabl. 13'!A1" display="Tabela 13. Bilanse powszechnych towarzystw emerytalnych (w zł) *)"/>
    <hyperlink ref="A52" location="'Tabl. 13'!A1" display="'Tabl. 13'!A1"/>
    <hyperlink ref="A54" location="'Tabl. 14'!A1" display="Tabela 14. Rachunki zysków i strat powszechnych towarzystw emerytalnych (w zł)"/>
    <hyperlink ref="A55" location="'Tabl. 14'!A1" display="'Tabl. 14'!A1"/>
    <hyperlink ref="A57" location="'Tabl. 15'!A1" display="Tablica 15. Średni kapitał emerytalny członków OFE wg wieku i płci"/>
    <hyperlink ref="A58" location="'Tabl. 15'!A1" display="Table 15.  Average capital Open Pension Funds' Members by Age and Sex *)"/>
    <hyperlink ref="A27" location="'Tabl. 5'!B1" display="Tablica 5. Składki na ubezpieczenie emerytalne przekazywane przez ZUS do otwartych funduszy emerytalnych "/>
    <hyperlink ref="A28" location="'Tabl. 5'!B2" display="Table 5. Pension Contributions Transferred to Open Pension Funds by ZUS"/>
    <hyperlink ref="A42" location="'Tabl. 10'!A1" display="'Tabl. 10'!A1"/>
    <hyperlink ref="A43" location="'Tabl. 10'!A2" display="'Tabl. 10'!A2"/>
    <hyperlink ref="A33" location="'Tabl. 7'!A1" display="'Tabl. 7'!A1"/>
    <hyperlink ref="A34" location="'Tabl. 7'!A1" display="'Tabl. 7'!A1"/>
    <hyperlink ref="A13" location="'Tabl. 1'!A1" display="'Tabl. 1'!A1"/>
    <hyperlink ref="A15" location="'Tabl. 2'!A1" display="Tabela 2. Członkowie otwartych funduszy emerytalnych wg wieku i płci *)"/>
    <hyperlink ref="A16" location="'Tabl. 2'!A1" display="'Tabl. 2'!A1"/>
  </hyperlink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24"/>
  <sheetViews>
    <sheetView showGridLines="0" zoomScalePageLayoutView="0" workbookViewId="0" topLeftCell="A1">
      <selection activeCell="A1" sqref="A1"/>
    </sheetView>
  </sheetViews>
  <sheetFormatPr defaultColWidth="9.140625" defaultRowHeight="12.75"/>
  <cols>
    <col min="1" max="1" width="28.421875" style="5" customWidth="1"/>
    <col min="2" max="9" width="13.8515625" style="5" customWidth="1"/>
    <col min="10" max="10" width="13.8515625" style="6" customWidth="1"/>
    <col min="11" max="16384" width="9.140625" style="5" customWidth="1"/>
  </cols>
  <sheetData>
    <row r="1" s="124" customFormat="1" ht="12.75">
      <c r="J1" s="151"/>
    </row>
    <row r="2" spans="1:6" s="152" customFormat="1" ht="15">
      <c r="A2" s="35" t="s">
        <v>456</v>
      </c>
      <c r="B2" s="115"/>
      <c r="C2" s="115"/>
      <c r="D2" s="115"/>
      <c r="E2" s="115"/>
      <c r="F2" s="115"/>
    </row>
    <row r="3" spans="1:6" s="152" customFormat="1" ht="15">
      <c r="A3" s="101" t="s">
        <v>463</v>
      </c>
      <c r="B3" s="115"/>
      <c r="C3" s="115"/>
      <c r="D3" s="115"/>
      <c r="E3" s="115"/>
      <c r="F3" s="115"/>
    </row>
    <row r="4" s="124" customFormat="1" ht="13.5">
      <c r="J4" s="151"/>
    </row>
    <row r="5" spans="1:10" s="129" customFormat="1" ht="14.25">
      <c r="A5" s="110" t="s">
        <v>505</v>
      </c>
      <c r="B5" s="133"/>
      <c r="C5" s="133"/>
      <c r="D5" s="133"/>
      <c r="E5" s="133"/>
      <c r="F5" s="133"/>
      <c r="G5" s="133"/>
      <c r="H5" s="133"/>
      <c r="I5" s="133"/>
      <c r="J5" s="133"/>
    </row>
    <row r="6" spans="1:10" s="129" customFormat="1" ht="14.25">
      <c r="A6" s="111" t="s">
        <v>506</v>
      </c>
      <c r="B6" s="133"/>
      <c r="C6" s="133"/>
      <c r="D6" s="133"/>
      <c r="E6" s="133"/>
      <c r="F6" s="133"/>
      <c r="G6" s="133"/>
      <c r="H6" s="133"/>
      <c r="I6" s="133"/>
      <c r="J6" s="133"/>
    </row>
    <row r="7" spans="1:10" s="129" customFormat="1" ht="15" thickBot="1">
      <c r="A7" s="133"/>
      <c r="B7" s="133"/>
      <c r="C7" s="133"/>
      <c r="D7" s="133"/>
      <c r="E7" s="133"/>
      <c r="F7" s="133"/>
      <c r="G7" s="133"/>
      <c r="H7" s="133"/>
      <c r="I7" s="133"/>
      <c r="J7" s="133"/>
    </row>
    <row r="8" spans="1:10" s="44" customFormat="1" ht="31.5" customHeight="1" hidden="1">
      <c r="A8" s="46"/>
      <c r="B8" s="46">
        <v>1</v>
      </c>
      <c r="C8" s="46">
        <v>1</v>
      </c>
      <c r="D8" s="46">
        <v>2</v>
      </c>
      <c r="E8" s="46">
        <v>2</v>
      </c>
      <c r="F8" s="46">
        <v>2</v>
      </c>
      <c r="G8" s="46">
        <v>2</v>
      </c>
      <c r="H8" s="46">
        <v>2</v>
      </c>
      <c r="I8" s="46">
        <v>2</v>
      </c>
      <c r="J8" s="46">
        <v>2</v>
      </c>
    </row>
    <row r="9" spans="1:10" s="61" customFormat="1" ht="31.5" customHeight="1">
      <c r="A9" s="90" t="s">
        <v>45</v>
      </c>
      <c r="B9" s="90" t="s">
        <v>490</v>
      </c>
      <c r="C9" s="90" t="s">
        <v>504</v>
      </c>
      <c r="D9" s="90" t="s">
        <v>169</v>
      </c>
      <c r="E9" s="90" t="s">
        <v>168</v>
      </c>
      <c r="F9" s="90" t="s">
        <v>166</v>
      </c>
      <c r="G9" s="90" t="s">
        <v>165</v>
      </c>
      <c r="H9" s="90" t="s">
        <v>167</v>
      </c>
      <c r="I9" s="90" t="s">
        <v>164</v>
      </c>
      <c r="J9" s="90" t="s">
        <v>163</v>
      </c>
    </row>
    <row r="10" spans="1:10" s="61" customFormat="1" ht="36" customHeight="1" thickBot="1">
      <c r="A10" s="47" t="s">
        <v>46</v>
      </c>
      <c r="B10" s="48" t="s">
        <v>170</v>
      </c>
      <c r="C10" s="48" t="s">
        <v>170</v>
      </c>
      <c r="D10" s="48" t="s">
        <v>177</v>
      </c>
      <c r="E10" s="48" t="s">
        <v>176</v>
      </c>
      <c r="F10" s="48" t="s">
        <v>174</v>
      </c>
      <c r="G10" s="48" t="s">
        <v>173</v>
      </c>
      <c r="H10" s="48" t="s">
        <v>175</v>
      </c>
      <c r="I10" s="48" t="s">
        <v>172</v>
      </c>
      <c r="J10" s="48" t="s">
        <v>171</v>
      </c>
    </row>
    <row r="11" spans="1:10" s="61" customFormat="1" ht="21" customHeight="1">
      <c r="A11" s="86" t="s">
        <v>59</v>
      </c>
      <c r="B11" s="93">
        <v>41.14</v>
      </c>
      <c r="C11" s="93">
        <v>46.33</v>
      </c>
      <c r="D11" s="93">
        <v>0.046</v>
      </c>
      <c r="E11" s="93">
        <v>2.04</v>
      </c>
      <c r="F11" s="93">
        <v>47.34</v>
      </c>
      <c r="G11" s="93">
        <v>41.14</v>
      </c>
      <c r="H11" s="93">
        <v>6.2</v>
      </c>
      <c r="I11" s="93">
        <v>44.33</v>
      </c>
      <c r="J11" s="93">
        <v>44.34</v>
      </c>
    </row>
    <row r="12" spans="1:10" s="61" customFormat="1" ht="21" customHeight="1">
      <c r="A12" s="20" t="s">
        <v>61</v>
      </c>
      <c r="B12" s="123">
        <v>41.11</v>
      </c>
      <c r="C12" s="123">
        <v>46.28</v>
      </c>
      <c r="D12" s="123">
        <v>0.0466</v>
      </c>
      <c r="E12" s="123">
        <v>2.06</v>
      </c>
      <c r="F12" s="123">
        <v>47.31</v>
      </c>
      <c r="G12" s="123">
        <v>41.11</v>
      </c>
      <c r="H12" s="123">
        <v>6.2</v>
      </c>
      <c r="I12" s="123">
        <v>44.04</v>
      </c>
      <c r="J12" s="123">
        <v>44.18</v>
      </c>
    </row>
    <row r="13" spans="1:10" s="61" customFormat="1" ht="21" customHeight="1">
      <c r="A13" s="20" t="s">
        <v>439</v>
      </c>
      <c r="B13" s="123">
        <v>43.09</v>
      </c>
      <c r="C13" s="123">
        <v>48.34</v>
      </c>
      <c r="D13" s="123">
        <v>0.0446</v>
      </c>
      <c r="E13" s="123">
        <v>2.07</v>
      </c>
      <c r="F13" s="123">
        <v>49.41</v>
      </c>
      <c r="G13" s="123">
        <v>43.09</v>
      </c>
      <c r="H13" s="123">
        <v>6.32</v>
      </c>
      <c r="I13" s="123">
        <v>46.37</v>
      </c>
      <c r="J13" s="123">
        <v>46.38</v>
      </c>
    </row>
    <row r="14" spans="1:10" s="61" customFormat="1" ht="21" customHeight="1">
      <c r="A14" s="20" t="s">
        <v>66</v>
      </c>
      <c r="B14" s="123">
        <v>42.37</v>
      </c>
      <c r="C14" s="123">
        <v>47.38</v>
      </c>
      <c r="D14" s="123">
        <v>0.0439</v>
      </c>
      <c r="E14" s="123">
        <v>2</v>
      </c>
      <c r="F14" s="123">
        <v>48.53</v>
      </c>
      <c r="G14" s="123">
        <v>42.37</v>
      </c>
      <c r="H14" s="123">
        <v>6.16</v>
      </c>
      <c r="I14" s="123">
        <v>45.46</v>
      </c>
      <c r="J14" s="123">
        <v>45.57</v>
      </c>
    </row>
    <row r="15" spans="1:10" s="61" customFormat="1" ht="21" customHeight="1">
      <c r="A15" s="20" t="s">
        <v>403</v>
      </c>
      <c r="B15" s="123">
        <v>43.76</v>
      </c>
      <c r="C15" s="123">
        <v>49.19</v>
      </c>
      <c r="D15" s="123">
        <v>0.0468</v>
      </c>
      <c r="E15" s="123">
        <v>2.21</v>
      </c>
      <c r="F15" s="123">
        <v>50.36</v>
      </c>
      <c r="G15" s="123">
        <v>43.76</v>
      </c>
      <c r="H15" s="123">
        <v>6.6</v>
      </c>
      <c r="I15" s="123">
        <v>47.01</v>
      </c>
      <c r="J15" s="123">
        <v>47.13</v>
      </c>
    </row>
    <row r="16" spans="1:10" s="61" customFormat="1" ht="21" customHeight="1">
      <c r="A16" s="20" t="s">
        <v>402</v>
      </c>
      <c r="B16" s="123">
        <v>46.63</v>
      </c>
      <c r="C16" s="123">
        <v>52.45</v>
      </c>
      <c r="D16" s="123">
        <v>0.0464</v>
      </c>
      <c r="E16" s="123">
        <v>2.33</v>
      </c>
      <c r="F16" s="123">
        <v>53.63</v>
      </c>
      <c r="G16" s="123">
        <v>46.63</v>
      </c>
      <c r="H16" s="123">
        <v>7</v>
      </c>
      <c r="I16" s="123">
        <v>50.3</v>
      </c>
      <c r="J16" s="123">
        <v>50.24</v>
      </c>
    </row>
    <row r="17" spans="1:10" s="61" customFormat="1" ht="21" customHeight="1">
      <c r="A17" s="20" t="s">
        <v>64</v>
      </c>
      <c r="B17" s="123">
        <v>42.79</v>
      </c>
      <c r="C17" s="123">
        <v>48.35</v>
      </c>
      <c r="D17" s="123">
        <v>0.0468</v>
      </c>
      <c r="E17" s="123">
        <v>2.17</v>
      </c>
      <c r="F17" s="123">
        <v>49.37</v>
      </c>
      <c r="G17" s="123">
        <v>42.79</v>
      </c>
      <c r="H17" s="123">
        <v>6.58</v>
      </c>
      <c r="I17" s="123">
        <v>46.32</v>
      </c>
      <c r="J17" s="123">
        <v>46.27</v>
      </c>
    </row>
    <row r="18" spans="1:10" s="61" customFormat="1" ht="21" customHeight="1">
      <c r="A18" s="20" t="s">
        <v>68</v>
      </c>
      <c r="B18" s="123">
        <v>39.77</v>
      </c>
      <c r="C18" s="123">
        <v>45.13</v>
      </c>
      <c r="D18" s="123">
        <v>0.0484</v>
      </c>
      <c r="E18" s="123">
        <v>2.09</v>
      </c>
      <c r="F18" s="123">
        <v>46.14</v>
      </c>
      <c r="G18" s="123">
        <v>39.77</v>
      </c>
      <c r="H18" s="123">
        <v>6.37</v>
      </c>
      <c r="I18" s="123">
        <v>43.13</v>
      </c>
      <c r="J18" s="123">
        <v>43.08</v>
      </c>
    </row>
    <row r="19" spans="1:10" s="61" customFormat="1" ht="21" customHeight="1">
      <c r="A19" s="20" t="s">
        <v>70</v>
      </c>
      <c r="B19" s="123">
        <v>44.73</v>
      </c>
      <c r="C19" s="123">
        <v>50.37</v>
      </c>
      <c r="D19" s="123">
        <v>0.0462</v>
      </c>
      <c r="E19" s="123">
        <v>2.23</v>
      </c>
      <c r="F19" s="123">
        <v>51.43</v>
      </c>
      <c r="G19" s="123">
        <v>44.68</v>
      </c>
      <c r="H19" s="123">
        <v>6.75</v>
      </c>
      <c r="I19" s="123">
        <v>48.28</v>
      </c>
      <c r="J19" s="123">
        <v>48.24</v>
      </c>
    </row>
    <row r="20" spans="1:10" s="61" customFormat="1" ht="21" customHeight="1">
      <c r="A20" s="20" t="s">
        <v>488</v>
      </c>
      <c r="B20" s="123">
        <v>42.86</v>
      </c>
      <c r="C20" s="123">
        <v>47.87</v>
      </c>
      <c r="D20" s="123">
        <v>0.0455</v>
      </c>
      <c r="E20" s="123">
        <v>2.09</v>
      </c>
      <c r="F20" s="123">
        <v>48.96</v>
      </c>
      <c r="G20" s="123">
        <v>42.85</v>
      </c>
      <c r="H20" s="123">
        <v>6.11</v>
      </c>
      <c r="I20" s="123">
        <v>46</v>
      </c>
      <c r="J20" s="123">
        <v>45.97</v>
      </c>
    </row>
    <row r="21" spans="1:13" s="61" customFormat="1" ht="29.25" thickBot="1">
      <c r="A21" s="125" t="s">
        <v>178</v>
      </c>
      <c r="B21" s="126">
        <v>43.91</v>
      </c>
      <c r="C21" s="127">
        <v>49.36</v>
      </c>
      <c r="D21" s="128"/>
      <c r="E21" s="128"/>
      <c r="F21" s="128"/>
      <c r="G21" s="128"/>
      <c r="H21" s="128"/>
      <c r="I21" s="128"/>
      <c r="J21" s="128"/>
      <c r="K21" s="91"/>
      <c r="L21" s="91"/>
      <c r="M21" s="91"/>
    </row>
    <row r="22" spans="1:10" ht="25.5" customHeight="1">
      <c r="A22" s="6"/>
      <c r="B22" s="6"/>
      <c r="C22" s="6"/>
      <c r="D22" s="6"/>
      <c r="E22" s="6"/>
      <c r="F22" s="6"/>
      <c r="G22" s="6"/>
      <c r="H22" s="311"/>
      <c r="I22" s="311"/>
      <c r="J22" s="311"/>
    </row>
    <row r="23" spans="5:10" ht="13.5">
      <c r="E23" s="6"/>
      <c r="F23" s="6"/>
      <c r="G23" s="6"/>
      <c r="H23" s="312"/>
      <c r="I23" s="312"/>
      <c r="J23" s="312"/>
    </row>
    <row r="24" spans="1:10" ht="13.5">
      <c r="A24" s="6"/>
      <c r="B24" s="6"/>
      <c r="C24" s="6"/>
      <c r="D24" s="6"/>
      <c r="E24" s="6"/>
      <c r="F24" s="6"/>
      <c r="G24" s="6"/>
      <c r="H24" s="312"/>
      <c r="I24" s="312" t="s">
        <v>105</v>
      </c>
      <c r="J24" s="312"/>
    </row>
  </sheetData>
  <sheetProtection/>
  <mergeCells count="1">
    <mergeCell ref="H22:J24"/>
  </mergeCells>
  <hyperlinks>
    <hyperlink ref="A3" location="'Spis tabel x Tables Index'!A1" display="Powrót do Spisu tabel"/>
  </hyperlink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H24"/>
  <sheetViews>
    <sheetView showGridLines="0" zoomScalePageLayoutView="0" workbookViewId="0" topLeftCell="A1">
      <selection activeCell="A1" sqref="A1"/>
    </sheetView>
  </sheetViews>
  <sheetFormatPr defaultColWidth="9.140625" defaultRowHeight="12.75"/>
  <cols>
    <col min="1" max="1" width="28.28125" style="5" customWidth="1"/>
    <col min="2" max="6" width="21.8515625" style="5" customWidth="1"/>
    <col min="7" max="7" width="22.7109375" style="5" customWidth="1"/>
    <col min="8" max="8" width="20.140625" style="6" customWidth="1"/>
    <col min="9" max="16384" width="9.140625" style="5" customWidth="1"/>
  </cols>
  <sheetData>
    <row r="1" s="124" customFormat="1" ht="13.5">
      <c r="H1" s="151"/>
    </row>
    <row r="2" spans="1:6" s="152" customFormat="1" ht="15">
      <c r="A2" s="35" t="s">
        <v>456</v>
      </c>
      <c r="B2" s="115"/>
      <c r="C2" s="115"/>
      <c r="D2" s="115"/>
      <c r="E2" s="115"/>
      <c r="F2" s="115"/>
    </row>
    <row r="3" spans="1:6" s="152" customFormat="1" ht="15">
      <c r="A3" s="101" t="s">
        <v>463</v>
      </c>
      <c r="B3" s="115"/>
      <c r="C3" s="115"/>
      <c r="D3" s="115"/>
      <c r="E3" s="115"/>
      <c r="F3" s="115"/>
    </row>
    <row r="4" s="124" customFormat="1" ht="13.5">
      <c r="H4" s="151"/>
    </row>
    <row r="5" spans="1:6" s="129" customFormat="1" ht="14.25">
      <c r="A5" s="110" t="s">
        <v>473</v>
      </c>
      <c r="B5" s="133"/>
      <c r="C5" s="133"/>
      <c r="D5" s="133"/>
      <c r="E5" s="133"/>
      <c r="F5" s="133"/>
    </row>
    <row r="6" spans="1:6" s="129" customFormat="1" ht="14.25">
      <c r="A6" s="111" t="s">
        <v>106</v>
      </c>
      <c r="B6" s="133"/>
      <c r="C6" s="133"/>
      <c r="D6" s="133"/>
      <c r="E6" s="133"/>
      <c r="F6" s="133"/>
    </row>
    <row r="7" spans="1:6" s="129" customFormat="1" ht="14.25">
      <c r="A7" s="66"/>
      <c r="B7" s="133"/>
      <c r="C7" s="133"/>
      <c r="D7" s="133"/>
      <c r="E7" s="133"/>
      <c r="F7" s="133"/>
    </row>
    <row r="8" spans="1:6" s="61" customFormat="1" ht="19.5" customHeight="1" thickBot="1">
      <c r="A8" s="70" t="s">
        <v>507</v>
      </c>
      <c r="B8" s="71"/>
      <c r="C8" s="71"/>
      <c r="D8" s="71"/>
      <c r="E8" s="71"/>
      <c r="F8" s="71"/>
    </row>
    <row r="9" spans="1:8" ht="57.75" thickBot="1">
      <c r="A9" s="221" t="s">
        <v>147</v>
      </c>
      <c r="B9" s="222" t="s">
        <v>179</v>
      </c>
      <c r="C9" s="222" t="s">
        <v>397</v>
      </c>
      <c r="D9" s="222" t="s">
        <v>180</v>
      </c>
      <c r="E9" s="222" t="s">
        <v>181</v>
      </c>
      <c r="F9" s="222" t="s">
        <v>48</v>
      </c>
      <c r="H9" s="5"/>
    </row>
    <row r="10" spans="1:8" ht="14.25">
      <c r="A10" s="219" t="s">
        <v>59</v>
      </c>
      <c r="B10" s="220">
        <v>13870195590</v>
      </c>
      <c r="C10" s="220">
        <v>194348.77</v>
      </c>
      <c r="D10" s="220">
        <v>214815475.48</v>
      </c>
      <c r="E10" s="220">
        <v>915981848.96</v>
      </c>
      <c r="F10" s="220">
        <v>15001187263.21</v>
      </c>
      <c r="H10" s="5"/>
    </row>
    <row r="11" spans="1:8" ht="21" customHeight="1">
      <c r="A11" s="86" t="s">
        <v>61</v>
      </c>
      <c r="B11" s="87">
        <v>7060537526.19</v>
      </c>
      <c r="C11" s="87"/>
      <c r="D11" s="87"/>
      <c r="E11" s="87">
        <v>786885317.42</v>
      </c>
      <c r="F11" s="87">
        <v>7847422843.61</v>
      </c>
      <c r="H11" s="5"/>
    </row>
    <row r="12" spans="1:8" ht="21" customHeight="1">
      <c r="A12" s="20" t="s">
        <v>439</v>
      </c>
      <c r="B12" s="28">
        <v>34302885615.16</v>
      </c>
      <c r="C12" s="28">
        <v>1050000000</v>
      </c>
      <c r="D12" s="28">
        <v>405774026.33</v>
      </c>
      <c r="E12" s="28">
        <v>1631960950.99</v>
      </c>
      <c r="F12" s="28">
        <v>37390620592.48</v>
      </c>
      <c r="H12" s="5"/>
    </row>
    <row r="13" spans="1:8" ht="21" customHeight="1">
      <c r="A13" s="20" t="s">
        <v>66</v>
      </c>
      <c r="B13" s="28">
        <v>7516292069.96</v>
      </c>
      <c r="C13" s="28"/>
      <c r="D13" s="28">
        <v>194385833.48</v>
      </c>
      <c r="E13" s="28">
        <v>575957171.45</v>
      </c>
      <c r="F13" s="28">
        <v>8286635074.89</v>
      </c>
      <c r="H13" s="5"/>
    </row>
    <row r="14" spans="1:8" ht="21" customHeight="1">
      <c r="A14" s="20" t="s">
        <v>403</v>
      </c>
      <c r="B14" s="28">
        <v>11826877958.4</v>
      </c>
      <c r="C14" s="28">
        <v>87910756.38</v>
      </c>
      <c r="D14" s="28">
        <v>210987907.57</v>
      </c>
      <c r="E14" s="28">
        <v>1185690533.36</v>
      </c>
      <c r="F14" s="28">
        <v>13311467155.71</v>
      </c>
      <c r="H14" s="5"/>
    </row>
    <row r="15" spans="1:8" ht="21" customHeight="1">
      <c r="A15" s="20" t="s">
        <v>402</v>
      </c>
      <c r="B15" s="28">
        <v>41400442581.19</v>
      </c>
      <c r="C15" s="28">
        <v>1121805568.21</v>
      </c>
      <c r="D15" s="28">
        <v>567377200.09</v>
      </c>
      <c r="E15" s="28">
        <v>3169115233.94</v>
      </c>
      <c r="F15" s="28">
        <v>46258740583.43</v>
      </c>
      <c r="H15" s="5"/>
    </row>
    <row r="16" spans="1:8" ht="21" customHeight="1">
      <c r="A16" s="20" t="s">
        <v>64</v>
      </c>
      <c r="B16" s="28">
        <v>7133502662.54</v>
      </c>
      <c r="C16" s="28">
        <v>361186634.47</v>
      </c>
      <c r="D16" s="28">
        <v>34720044.4</v>
      </c>
      <c r="E16" s="28">
        <v>288347920.45</v>
      </c>
      <c r="F16" s="28">
        <v>7817757261.86</v>
      </c>
      <c r="H16" s="5"/>
    </row>
    <row r="17" spans="1:8" ht="21" customHeight="1">
      <c r="A17" s="20" t="s">
        <v>68</v>
      </c>
      <c r="B17" s="28">
        <v>2765864153.48</v>
      </c>
      <c r="C17" s="28">
        <v>126242144.78</v>
      </c>
      <c r="D17" s="28">
        <v>45128661.08</v>
      </c>
      <c r="E17" s="28">
        <v>158969367.6</v>
      </c>
      <c r="F17" s="28">
        <v>3096204326.94</v>
      </c>
      <c r="H17" s="5"/>
    </row>
    <row r="18" spans="1:8" ht="21" customHeight="1">
      <c r="A18" s="20" t="s">
        <v>70</v>
      </c>
      <c r="B18" s="28">
        <v>21873707593.08</v>
      </c>
      <c r="C18" s="28"/>
      <c r="D18" s="28">
        <v>639097365.72</v>
      </c>
      <c r="E18" s="28">
        <v>1201956969</v>
      </c>
      <c r="F18" s="28">
        <v>23714761927.8</v>
      </c>
      <c r="H18" s="5"/>
    </row>
    <row r="19" spans="1:8" ht="21" customHeight="1">
      <c r="A19" s="20" t="s">
        <v>488</v>
      </c>
      <c r="B19" s="28">
        <v>9537450369.25</v>
      </c>
      <c r="C19" s="28">
        <v>317569403.71</v>
      </c>
      <c r="D19" s="28">
        <v>126339782.84</v>
      </c>
      <c r="E19" s="28">
        <v>1127826372.1</v>
      </c>
      <c r="F19" s="28">
        <v>11109185927.9</v>
      </c>
      <c r="H19" s="5"/>
    </row>
    <row r="20" spans="1:8" ht="21" customHeight="1" thickBot="1">
      <c r="A20" s="120" t="s">
        <v>48</v>
      </c>
      <c r="B20" s="118">
        <v>157287756119.25</v>
      </c>
      <c r="C20" s="118">
        <v>3064908856.32</v>
      </c>
      <c r="D20" s="118">
        <v>2438626296.99</v>
      </c>
      <c r="E20" s="118">
        <v>11042691685.27</v>
      </c>
      <c r="F20" s="118">
        <v>173833982957.83</v>
      </c>
      <c r="H20" s="5"/>
    </row>
    <row r="21" spans="1:8" ht="19.5" customHeight="1">
      <c r="A21"/>
      <c r="B21"/>
      <c r="C21"/>
      <c r="D21"/>
      <c r="E21"/>
      <c r="F21"/>
      <c r="H21" s="5"/>
    </row>
    <row r="22" spans="1:7" ht="13.5">
      <c r="A22" s="6"/>
      <c r="B22" s="6"/>
      <c r="C22" s="6"/>
      <c r="D22" s="6"/>
      <c r="E22" s="6"/>
      <c r="F22" s="5" t="s">
        <v>43</v>
      </c>
      <c r="G22" s="6"/>
    </row>
    <row r="23" spans="2:7" ht="13.5">
      <c r="B23" s="6"/>
      <c r="C23" s="6"/>
      <c r="D23" s="6"/>
      <c r="E23" s="6"/>
      <c r="G23" s="6"/>
    </row>
    <row r="24" spans="1:6" ht="13.5">
      <c r="A24" s="6"/>
      <c r="B24" s="6"/>
      <c r="C24" s="6"/>
      <c r="D24" s="6"/>
      <c r="E24" s="6"/>
      <c r="F24" s="6"/>
    </row>
  </sheetData>
  <sheetProtection/>
  <hyperlinks>
    <hyperlink ref="A3" location="'Spis tabel x Tables Index'!A1" display="Powrót do Spisu tabel"/>
  </hyperlink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F39"/>
  <sheetViews>
    <sheetView showGridLines="0" zoomScalePageLayoutView="0" workbookViewId="0" topLeftCell="A1">
      <selection activeCell="A1" sqref="A1"/>
    </sheetView>
  </sheetViews>
  <sheetFormatPr defaultColWidth="9.140625" defaultRowHeight="12.75"/>
  <cols>
    <col min="1" max="1" width="13.7109375" style="0" customWidth="1"/>
    <col min="2" max="2" width="95.140625" style="0" customWidth="1"/>
    <col min="3" max="3" width="22.140625" style="138" customWidth="1"/>
    <col min="4" max="4" width="12.421875" style="0" customWidth="1"/>
    <col min="5" max="5" width="34.57421875" style="0" customWidth="1"/>
  </cols>
  <sheetData>
    <row r="1" s="132" customFormat="1" ht="12.75">
      <c r="C1" s="189"/>
    </row>
    <row r="2" spans="1:6" s="152" customFormat="1" ht="15">
      <c r="A2" s="35" t="s">
        <v>456</v>
      </c>
      <c r="B2" s="115"/>
      <c r="C2" s="190"/>
      <c r="D2" s="115"/>
      <c r="E2" s="115"/>
      <c r="F2" s="115"/>
    </row>
    <row r="3" spans="1:6" s="152" customFormat="1" ht="15">
      <c r="A3" s="101" t="s">
        <v>463</v>
      </c>
      <c r="B3" s="115"/>
      <c r="C3" s="190"/>
      <c r="D3" s="115"/>
      <c r="E3" s="115"/>
      <c r="F3" s="115"/>
    </row>
    <row r="4" s="132" customFormat="1" ht="12.75">
      <c r="C4" s="189"/>
    </row>
    <row r="5" spans="1:3" s="132" customFormat="1" ht="14.25">
      <c r="A5" s="110" t="s">
        <v>474</v>
      </c>
      <c r="B5" s="191"/>
      <c r="C5" s="192"/>
    </row>
    <row r="6" spans="1:3" s="132" customFormat="1" ht="14.25">
      <c r="A6" s="111" t="s">
        <v>107</v>
      </c>
      <c r="B6" s="191"/>
      <c r="C6" s="192"/>
    </row>
    <row r="7" spans="1:3" s="132" customFormat="1" ht="14.25">
      <c r="A7" s="66"/>
      <c r="B7" s="191"/>
      <c r="C7" s="192"/>
    </row>
    <row r="8" spans="1:3" ht="22.5" customHeight="1" thickBot="1">
      <c r="A8" s="64" t="s">
        <v>507</v>
      </c>
      <c r="B8" s="69"/>
      <c r="C8" s="139"/>
    </row>
    <row r="9" spans="1:5" ht="30" customHeight="1">
      <c r="A9" s="137" t="s">
        <v>418</v>
      </c>
      <c r="B9" s="137" t="s">
        <v>108</v>
      </c>
      <c r="C9" s="140" t="s">
        <v>419</v>
      </c>
      <c r="E9" s="9" t="s">
        <v>444</v>
      </c>
    </row>
    <row r="10" spans="1:5" ht="30" customHeight="1" thickBot="1">
      <c r="A10" s="37" t="s">
        <v>420</v>
      </c>
      <c r="B10" s="37" t="s">
        <v>109</v>
      </c>
      <c r="C10" s="141" t="s">
        <v>421</v>
      </c>
      <c r="E10" s="9" t="s">
        <v>445</v>
      </c>
    </row>
    <row r="11" spans="1:5" ht="44.25" customHeight="1">
      <c r="A11" s="193" t="s">
        <v>110</v>
      </c>
      <c r="B11" s="62" t="s">
        <v>422</v>
      </c>
      <c r="C11" s="194">
        <v>141121715186.28</v>
      </c>
      <c r="E11" s="9" t="s">
        <v>446</v>
      </c>
    </row>
    <row r="12" spans="1:5" ht="44.25" customHeight="1">
      <c r="A12" s="195" t="s">
        <v>111</v>
      </c>
      <c r="B12" s="20" t="s">
        <v>423</v>
      </c>
      <c r="C12" s="196">
        <v>3058835306.56</v>
      </c>
      <c r="E12" s="9" t="s">
        <v>447</v>
      </c>
    </row>
    <row r="13" spans="1:5" ht="44.25" customHeight="1">
      <c r="A13" s="195" t="s">
        <v>111</v>
      </c>
      <c r="B13" s="20" t="s">
        <v>441</v>
      </c>
      <c r="C13" s="196">
        <v>6073549.76</v>
      </c>
      <c r="E13" s="9" t="s">
        <v>448</v>
      </c>
    </row>
    <row r="14" spans="1:5" ht="44.25" customHeight="1">
      <c r="A14" s="195" t="s">
        <v>112</v>
      </c>
      <c r="B14" s="20" t="s">
        <v>442</v>
      </c>
      <c r="C14" s="196">
        <v>2815224.84</v>
      </c>
      <c r="E14" s="9" t="s">
        <v>449</v>
      </c>
    </row>
    <row r="15" spans="1:5" ht="44.25" customHeight="1">
      <c r="A15" s="195" t="s">
        <v>112</v>
      </c>
      <c r="B15" s="20" t="s">
        <v>424</v>
      </c>
      <c r="C15" s="196">
        <v>2335677168.75</v>
      </c>
      <c r="E15" s="9" t="s">
        <v>450</v>
      </c>
    </row>
    <row r="16" spans="1:5" ht="44.25" customHeight="1">
      <c r="A16" s="195" t="s">
        <v>112</v>
      </c>
      <c r="B16" s="20" t="s">
        <v>425</v>
      </c>
      <c r="C16" s="196">
        <v>572660</v>
      </c>
      <c r="E16" s="9" t="s">
        <v>451</v>
      </c>
    </row>
    <row r="17" spans="1:5" ht="44.25" customHeight="1">
      <c r="A17" s="195" t="s">
        <v>112</v>
      </c>
      <c r="B17" s="20" t="s">
        <v>440</v>
      </c>
      <c r="C17" s="196">
        <v>72063602.82</v>
      </c>
      <c r="E17" s="9" t="s">
        <v>452</v>
      </c>
    </row>
    <row r="18" spans="1:5" ht="44.25" customHeight="1">
      <c r="A18" s="195" t="s">
        <v>113</v>
      </c>
      <c r="B18" s="20" t="s">
        <v>426</v>
      </c>
      <c r="C18" s="196">
        <v>365756822.48</v>
      </c>
      <c r="E18" s="9" t="s">
        <v>453</v>
      </c>
    </row>
    <row r="19" spans="1:5" ht="44.25" customHeight="1">
      <c r="A19" s="195" t="s">
        <v>113</v>
      </c>
      <c r="B19" s="20" t="s">
        <v>427</v>
      </c>
      <c r="C19" s="196">
        <v>374644857.63</v>
      </c>
      <c r="E19" s="9" t="s">
        <v>454</v>
      </c>
    </row>
    <row r="20" spans="1:5" ht="44.25" customHeight="1">
      <c r="A20" s="195" t="s">
        <v>113</v>
      </c>
      <c r="B20" s="20" t="s">
        <v>428</v>
      </c>
      <c r="C20" s="196">
        <v>0</v>
      </c>
      <c r="E20" s="9" t="s">
        <v>455</v>
      </c>
    </row>
    <row r="21" spans="1:3" ht="44.25" customHeight="1">
      <c r="A21" s="195" t="s">
        <v>113</v>
      </c>
      <c r="B21" s="20" t="s">
        <v>429</v>
      </c>
      <c r="C21" s="196">
        <v>1215079315.58</v>
      </c>
    </row>
    <row r="22" spans="1:3" ht="44.25" customHeight="1">
      <c r="A22" s="195" t="s">
        <v>113</v>
      </c>
      <c r="B22" s="20" t="s">
        <v>443</v>
      </c>
      <c r="C22" s="196">
        <v>1144698899.47</v>
      </c>
    </row>
    <row r="23" spans="1:3" ht="44.25" customHeight="1">
      <c r="A23" s="195" t="s">
        <v>113</v>
      </c>
      <c r="B23" s="20" t="s">
        <v>508</v>
      </c>
      <c r="C23" s="196">
        <v>20243860</v>
      </c>
    </row>
    <row r="24" spans="1:3" ht="44.25" customHeight="1">
      <c r="A24" s="195" t="s">
        <v>113</v>
      </c>
      <c r="B24" s="20" t="s">
        <v>430</v>
      </c>
      <c r="C24" s="196">
        <v>308685632.4</v>
      </c>
    </row>
    <row r="25" spans="1:3" ht="44.25" customHeight="1">
      <c r="A25" s="195" t="s">
        <v>113</v>
      </c>
      <c r="B25" s="20" t="s">
        <v>431</v>
      </c>
      <c r="C25" s="196">
        <v>3096266954.21</v>
      </c>
    </row>
    <row r="26" spans="1:3" ht="44.25" customHeight="1">
      <c r="A26" s="195" t="s">
        <v>113</v>
      </c>
      <c r="B26" s="20" t="s">
        <v>487</v>
      </c>
      <c r="C26" s="196">
        <v>268844397.06</v>
      </c>
    </row>
    <row r="27" spans="1:3" ht="44.25" customHeight="1">
      <c r="A27" s="195" t="s">
        <v>113</v>
      </c>
      <c r="B27" s="20" t="s">
        <v>432</v>
      </c>
      <c r="C27" s="196">
        <v>1517683.58</v>
      </c>
    </row>
    <row r="28" spans="1:3" ht="44.25" customHeight="1">
      <c r="A28" s="195" t="s">
        <v>113</v>
      </c>
      <c r="B28" s="20" t="s">
        <v>433</v>
      </c>
      <c r="C28" s="196">
        <v>189776948.36</v>
      </c>
    </row>
    <row r="29" spans="1:3" ht="44.25" customHeight="1">
      <c r="A29" s="195" t="s">
        <v>113</v>
      </c>
      <c r="B29" s="20" t="s">
        <v>434</v>
      </c>
      <c r="C29" s="196">
        <v>1876750732.69</v>
      </c>
    </row>
    <row r="30" spans="1:3" ht="44.25" customHeight="1">
      <c r="A30" s="195" t="s">
        <v>113</v>
      </c>
      <c r="B30" s="20" t="s">
        <v>435</v>
      </c>
      <c r="C30" s="196">
        <v>36792370.16</v>
      </c>
    </row>
    <row r="31" spans="1:3" ht="44.25" customHeight="1">
      <c r="A31" s="195" t="s">
        <v>113</v>
      </c>
      <c r="B31" s="20" t="s">
        <v>436</v>
      </c>
      <c r="C31" s="196">
        <v>2143295179.29</v>
      </c>
    </row>
    <row r="32" spans="1:3" ht="44.25" customHeight="1">
      <c r="A32" s="195" t="s">
        <v>114</v>
      </c>
      <c r="B32" s="20" t="s">
        <v>509</v>
      </c>
      <c r="C32" s="196">
        <v>292182.45</v>
      </c>
    </row>
    <row r="33" spans="1:3" ht="44.25" customHeight="1">
      <c r="A33" s="195" t="s">
        <v>114</v>
      </c>
      <c r="B33" s="20" t="s">
        <v>437</v>
      </c>
      <c r="C33" s="196">
        <v>16166040932.97</v>
      </c>
    </row>
    <row r="34" spans="1:3" ht="44.25" customHeight="1">
      <c r="A34" s="195" t="s">
        <v>114</v>
      </c>
      <c r="B34" s="20" t="s">
        <v>438</v>
      </c>
      <c r="C34" s="196">
        <v>26724076.29</v>
      </c>
    </row>
    <row r="35" spans="1:3" ht="44.25" customHeight="1">
      <c r="A35" s="195" t="s">
        <v>114</v>
      </c>
      <c r="B35" s="20" t="s">
        <v>510</v>
      </c>
      <c r="C35" s="196">
        <v>338032.36</v>
      </c>
    </row>
    <row r="36" spans="1:3" ht="44.25" customHeight="1">
      <c r="A36" s="195" t="s">
        <v>114</v>
      </c>
      <c r="B36" s="20" t="s">
        <v>511</v>
      </c>
      <c r="C36" s="196">
        <v>481381.84</v>
      </c>
    </row>
    <row r="37" spans="1:3" ht="44.25" customHeight="1" thickBot="1">
      <c r="A37" s="197" t="s">
        <v>4</v>
      </c>
      <c r="B37" s="120" t="s">
        <v>5</v>
      </c>
      <c r="C37" s="198">
        <v>173833982957.83</v>
      </c>
    </row>
    <row r="38" ht="31.5" customHeight="1"/>
    <row r="39" ht="31.5" customHeight="1">
      <c r="C39" s="138" t="s">
        <v>43</v>
      </c>
    </row>
    <row r="41" ht="19.5" customHeight="1"/>
  </sheetData>
  <sheetProtection/>
  <hyperlinks>
    <hyperlink ref="A3" location="'Spis tabel x Tables Index'!A1" display="Powrót do Spisu tabel"/>
  </hyperlink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Q53"/>
  <sheetViews>
    <sheetView showGridLines="0" zoomScalePageLayoutView="0" workbookViewId="0" topLeftCell="A1">
      <selection activeCell="A1" sqref="A1"/>
    </sheetView>
  </sheetViews>
  <sheetFormatPr defaultColWidth="9.140625" defaultRowHeight="12.75"/>
  <cols>
    <col min="1" max="1" width="5.7109375" style="5" customWidth="1"/>
    <col min="2" max="2" width="61.8515625" style="5" customWidth="1"/>
    <col min="3" max="13" width="16.57421875" style="246" customWidth="1"/>
    <col min="14" max="15" width="21.8515625" style="5" customWidth="1"/>
    <col min="16" max="16" width="21.7109375" style="5" customWidth="1"/>
    <col min="17" max="17" width="17.7109375" style="6" customWidth="1"/>
    <col min="18" max="16384" width="9.140625" style="5" customWidth="1"/>
  </cols>
  <sheetData>
    <row r="1" spans="3:17" s="124" customFormat="1" ht="13.5">
      <c r="C1" s="230"/>
      <c r="D1" s="230"/>
      <c r="E1" s="230"/>
      <c r="F1" s="230"/>
      <c r="G1" s="230"/>
      <c r="H1" s="230"/>
      <c r="I1" s="230"/>
      <c r="J1" s="230"/>
      <c r="K1" s="230"/>
      <c r="L1" s="230"/>
      <c r="M1" s="230"/>
      <c r="Q1" s="151"/>
    </row>
    <row r="2" spans="1:13" s="152" customFormat="1" ht="14.25">
      <c r="A2" s="35" t="s">
        <v>456</v>
      </c>
      <c r="B2" s="115"/>
      <c r="C2" s="231"/>
      <c r="D2" s="231"/>
      <c r="E2" s="231"/>
      <c r="F2" s="231"/>
      <c r="G2" s="232"/>
      <c r="H2" s="232"/>
      <c r="I2" s="232"/>
      <c r="J2" s="232"/>
      <c r="K2" s="232"/>
      <c r="L2" s="232"/>
      <c r="M2" s="232"/>
    </row>
    <row r="3" spans="1:13" s="152" customFormat="1" ht="15">
      <c r="A3" s="101" t="s">
        <v>463</v>
      </c>
      <c r="B3" s="115"/>
      <c r="C3" s="231"/>
      <c r="D3" s="231"/>
      <c r="E3" s="231"/>
      <c r="F3" s="231"/>
      <c r="G3" s="232"/>
      <c r="H3" s="232"/>
      <c r="I3" s="232"/>
      <c r="J3" s="232"/>
      <c r="K3" s="232"/>
      <c r="L3" s="232"/>
      <c r="M3" s="232"/>
    </row>
    <row r="4" spans="3:17" s="124" customFormat="1" ht="12.75">
      <c r="C4" s="230"/>
      <c r="D4" s="230"/>
      <c r="E4" s="230"/>
      <c r="F4" s="230"/>
      <c r="G4" s="230"/>
      <c r="H4" s="230"/>
      <c r="I4" s="230"/>
      <c r="J4" s="230"/>
      <c r="K4" s="230"/>
      <c r="L4" s="230"/>
      <c r="M4" s="230"/>
      <c r="Q4" s="151"/>
    </row>
    <row r="5" spans="1:13" s="129" customFormat="1" ht="14.25">
      <c r="A5" s="110" t="s">
        <v>475</v>
      </c>
      <c r="B5" s="130"/>
      <c r="C5" s="233"/>
      <c r="D5" s="233"/>
      <c r="E5" s="233"/>
      <c r="F5" s="233"/>
      <c r="G5" s="233"/>
      <c r="H5" s="233"/>
      <c r="I5" s="233"/>
      <c r="J5" s="233"/>
      <c r="K5" s="233"/>
      <c r="L5" s="233"/>
      <c r="M5" s="233"/>
    </row>
    <row r="6" spans="1:17" s="199" customFormat="1" ht="14.25">
      <c r="A6" s="111" t="s">
        <v>9</v>
      </c>
      <c r="B6" s="131"/>
      <c r="C6" s="234"/>
      <c r="D6" s="234"/>
      <c r="E6" s="234"/>
      <c r="F6" s="234"/>
      <c r="G6" s="234"/>
      <c r="H6" s="234"/>
      <c r="I6" s="234"/>
      <c r="J6" s="234"/>
      <c r="K6" s="234"/>
      <c r="L6" s="234"/>
      <c r="M6" s="234"/>
      <c r="N6" s="129"/>
      <c r="O6" s="129"/>
      <c r="P6" s="129"/>
      <c r="Q6" s="129"/>
    </row>
    <row r="7" spans="1:17" s="199" customFormat="1" ht="14.25">
      <c r="A7" s="66"/>
      <c r="B7" s="131"/>
      <c r="C7" s="234"/>
      <c r="D7" s="234"/>
      <c r="E7" s="234"/>
      <c r="F7" s="234"/>
      <c r="G7" s="234"/>
      <c r="H7" s="234"/>
      <c r="I7" s="234"/>
      <c r="J7" s="234"/>
      <c r="K7" s="234"/>
      <c r="L7" s="234"/>
      <c r="M7" s="234"/>
      <c r="N7" s="129"/>
      <c r="O7" s="129"/>
      <c r="P7" s="129"/>
      <c r="Q7" s="129"/>
    </row>
    <row r="8" spans="1:17" s="68" customFormat="1" ht="19.5" customHeight="1">
      <c r="A8" s="64" t="s">
        <v>507</v>
      </c>
      <c r="B8" s="65"/>
      <c r="C8" s="235"/>
      <c r="D8" s="235"/>
      <c r="E8" s="235"/>
      <c r="F8" s="235"/>
      <c r="G8" s="235"/>
      <c r="H8" s="235"/>
      <c r="I8" s="235"/>
      <c r="J8" s="235"/>
      <c r="K8" s="235"/>
      <c r="L8" s="235"/>
      <c r="M8" s="236"/>
      <c r="N8" s="61"/>
      <c r="O8" s="61"/>
      <c r="P8" s="61"/>
      <c r="Q8" s="61"/>
    </row>
    <row r="9" spans="1:17" s="8" customFormat="1" ht="14.25" hidden="1">
      <c r="A9" s="12"/>
      <c r="B9" s="13"/>
      <c r="C9" s="237"/>
      <c r="D9" s="237"/>
      <c r="E9" s="237"/>
      <c r="F9" s="237"/>
      <c r="G9" s="237"/>
      <c r="H9" s="237"/>
      <c r="I9" s="237"/>
      <c r="J9" s="237"/>
      <c r="K9" s="237"/>
      <c r="L9" s="237"/>
      <c r="M9" s="237"/>
      <c r="N9"/>
      <c r="O9"/>
      <c r="P9" s="5"/>
      <c r="Q9" s="5"/>
    </row>
    <row r="10" spans="1:15" s="51" customFormat="1" ht="2.25" customHeight="1" thickBot="1">
      <c r="A10" s="313"/>
      <c r="B10" s="313"/>
      <c r="C10" s="238" t="s">
        <v>58</v>
      </c>
      <c r="D10" s="238" t="s">
        <v>60</v>
      </c>
      <c r="E10" s="238" t="s">
        <v>62</v>
      </c>
      <c r="F10" s="238" t="s">
        <v>63</v>
      </c>
      <c r="G10" s="238" t="s">
        <v>65</v>
      </c>
      <c r="H10" s="238" t="s">
        <v>394</v>
      </c>
      <c r="I10" s="238" t="s">
        <v>404</v>
      </c>
      <c r="J10" s="238" t="s">
        <v>104</v>
      </c>
      <c r="K10" s="238" t="s">
        <v>67</v>
      </c>
      <c r="L10" s="238" t="s">
        <v>69</v>
      </c>
      <c r="M10" s="238"/>
      <c r="N10" s="50"/>
      <c r="O10" s="50"/>
    </row>
    <row r="11" spans="1:13" s="61" customFormat="1" ht="45.75" customHeight="1" thickBot="1">
      <c r="A11" s="200" t="s">
        <v>10</v>
      </c>
      <c r="B11" s="24"/>
      <c r="C11" s="229" t="s">
        <v>59</v>
      </c>
      <c r="D11" s="229" t="s">
        <v>61</v>
      </c>
      <c r="E11" s="229" t="s">
        <v>439</v>
      </c>
      <c r="F11" s="229" t="s">
        <v>66</v>
      </c>
      <c r="G11" s="229" t="s">
        <v>403</v>
      </c>
      <c r="H11" s="229" t="s">
        <v>402</v>
      </c>
      <c r="I11" s="229" t="s">
        <v>64</v>
      </c>
      <c r="J11" s="229" t="s">
        <v>68</v>
      </c>
      <c r="K11" s="229" t="s">
        <v>70</v>
      </c>
      <c r="L11" s="229" t="s">
        <v>488</v>
      </c>
      <c r="M11" s="229" t="s">
        <v>48</v>
      </c>
    </row>
    <row r="12" spans="1:13" s="94" customFormat="1" ht="28.5">
      <c r="A12" s="201" t="s">
        <v>34</v>
      </c>
      <c r="B12" s="201" t="s">
        <v>182</v>
      </c>
      <c r="C12" s="239">
        <v>15320337940.31</v>
      </c>
      <c r="D12" s="239">
        <v>8062877043.5</v>
      </c>
      <c r="E12" s="239">
        <v>37858217157.24</v>
      </c>
      <c r="F12" s="239">
        <v>8683469698.68</v>
      </c>
      <c r="G12" s="239">
        <v>13401521353.36</v>
      </c>
      <c r="H12" s="239">
        <v>46433231589.2</v>
      </c>
      <c r="I12" s="239">
        <v>7863820116.78</v>
      </c>
      <c r="J12" s="239">
        <v>3108128139.34</v>
      </c>
      <c r="K12" s="239">
        <v>24315208026.49</v>
      </c>
      <c r="L12" s="239">
        <v>11155133171.17</v>
      </c>
      <c r="M12" s="239">
        <v>176201944236.07</v>
      </c>
    </row>
    <row r="13" spans="1:13" s="94" customFormat="1" ht="28.5">
      <c r="A13" s="20" t="s">
        <v>11</v>
      </c>
      <c r="B13" s="20" t="s">
        <v>183</v>
      </c>
      <c r="C13" s="240">
        <v>15001187263.21</v>
      </c>
      <c r="D13" s="240">
        <v>7847422843.61</v>
      </c>
      <c r="E13" s="240">
        <v>37390620592.48</v>
      </c>
      <c r="F13" s="240">
        <v>8286635074.89</v>
      </c>
      <c r="G13" s="240">
        <v>13311467155.71</v>
      </c>
      <c r="H13" s="240">
        <v>46258740583.43</v>
      </c>
      <c r="I13" s="240">
        <v>7817757261.86</v>
      </c>
      <c r="J13" s="240">
        <v>3096204326.94</v>
      </c>
      <c r="K13" s="240">
        <v>23714761927.8</v>
      </c>
      <c r="L13" s="240">
        <v>11109185927.9</v>
      </c>
      <c r="M13" s="241">
        <v>173833982957.83</v>
      </c>
    </row>
    <row r="14" spans="1:13" s="61" customFormat="1" ht="28.5">
      <c r="A14" s="20" t="s">
        <v>12</v>
      </c>
      <c r="B14" s="20" t="s">
        <v>184</v>
      </c>
      <c r="C14" s="240">
        <v>250898018.55</v>
      </c>
      <c r="D14" s="240">
        <v>179538963.77</v>
      </c>
      <c r="E14" s="240">
        <v>283219626.32</v>
      </c>
      <c r="F14" s="240">
        <v>368229175.98</v>
      </c>
      <c r="G14" s="240">
        <v>4922405.22</v>
      </c>
      <c r="H14" s="240">
        <v>5697728.46</v>
      </c>
      <c r="I14" s="240">
        <v>9446245.37</v>
      </c>
      <c r="J14" s="240">
        <v>701770.71</v>
      </c>
      <c r="K14" s="240">
        <v>489291759.94</v>
      </c>
      <c r="L14" s="240">
        <v>7084482.11</v>
      </c>
      <c r="M14" s="241">
        <v>1599030176.43</v>
      </c>
    </row>
    <row r="15" spans="1:13" s="61" customFormat="1" ht="28.5">
      <c r="A15" s="20" t="s">
        <v>13</v>
      </c>
      <c r="B15" s="20" t="s">
        <v>185</v>
      </c>
      <c r="C15" s="240">
        <v>245593962.83</v>
      </c>
      <c r="D15" s="240">
        <v>174732333.9</v>
      </c>
      <c r="E15" s="240">
        <v>0</v>
      </c>
      <c r="F15" s="240">
        <v>354071699.09</v>
      </c>
      <c r="G15" s="240">
        <v>0</v>
      </c>
      <c r="H15" s="240">
        <v>0</v>
      </c>
      <c r="I15" s="240">
        <v>6184698.36</v>
      </c>
      <c r="J15" s="240">
        <v>0</v>
      </c>
      <c r="K15" s="240">
        <v>486424041.23</v>
      </c>
      <c r="L15" s="240">
        <v>0</v>
      </c>
      <c r="M15" s="241">
        <v>1267006735.41</v>
      </c>
    </row>
    <row r="16" spans="1:13" s="61" customFormat="1" ht="28.5">
      <c r="A16" s="20" t="s">
        <v>14</v>
      </c>
      <c r="B16" s="20" t="s">
        <v>186</v>
      </c>
      <c r="C16" s="240">
        <v>5304055.72</v>
      </c>
      <c r="D16" s="240">
        <v>4806629.87</v>
      </c>
      <c r="E16" s="240">
        <v>1575543.28</v>
      </c>
      <c r="F16" s="240">
        <v>1332476.89</v>
      </c>
      <c r="G16" s="240">
        <v>4922405.22</v>
      </c>
      <c r="H16" s="240">
        <v>5561020.12</v>
      </c>
      <c r="I16" s="240">
        <v>3261547.01</v>
      </c>
      <c r="J16" s="240">
        <v>701770.71</v>
      </c>
      <c r="K16" s="240">
        <v>2867718.71</v>
      </c>
      <c r="L16" s="240">
        <v>3475482.35</v>
      </c>
      <c r="M16" s="241">
        <v>33808649.88</v>
      </c>
    </row>
    <row r="17" spans="1:13" s="94" customFormat="1" ht="28.5">
      <c r="A17" s="20" t="s">
        <v>15</v>
      </c>
      <c r="B17" s="20" t="s">
        <v>187</v>
      </c>
      <c r="C17" s="240">
        <v>0</v>
      </c>
      <c r="D17" s="240">
        <v>0</v>
      </c>
      <c r="E17" s="240">
        <v>281644083.04</v>
      </c>
      <c r="F17" s="240">
        <v>12825000</v>
      </c>
      <c r="G17" s="240">
        <v>0</v>
      </c>
      <c r="H17" s="240">
        <v>136708.34</v>
      </c>
      <c r="I17" s="240">
        <v>0</v>
      </c>
      <c r="J17" s="240">
        <v>0</v>
      </c>
      <c r="K17" s="240">
        <v>0</v>
      </c>
      <c r="L17" s="240">
        <v>3608999.76</v>
      </c>
      <c r="M17" s="241">
        <v>298214791.14</v>
      </c>
    </row>
    <row r="18" spans="1:13" s="61" customFormat="1" ht="28.5">
      <c r="A18" s="20" t="s">
        <v>16</v>
      </c>
      <c r="B18" s="20" t="s">
        <v>188</v>
      </c>
      <c r="C18" s="240">
        <v>68252658.55</v>
      </c>
      <c r="D18" s="240">
        <v>35915236.12</v>
      </c>
      <c r="E18" s="240">
        <v>184376938.44</v>
      </c>
      <c r="F18" s="240">
        <v>28605447.81</v>
      </c>
      <c r="G18" s="240">
        <v>85131792.43</v>
      </c>
      <c r="H18" s="240">
        <v>168793277.31</v>
      </c>
      <c r="I18" s="240">
        <v>36616609.55</v>
      </c>
      <c r="J18" s="240">
        <v>11222041.69</v>
      </c>
      <c r="K18" s="240">
        <v>111154338.75</v>
      </c>
      <c r="L18" s="240">
        <v>38862761.16</v>
      </c>
      <c r="M18" s="241">
        <v>768931101.81</v>
      </c>
    </row>
    <row r="19" spans="1:13" s="61" customFormat="1" ht="28.5">
      <c r="A19" s="20" t="s">
        <v>13</v>
      </c>
      <c r="B19" s="20" t="s">
        <v>189</v>
      </c>
      <c r="C19" s="240">
        <v>20938222.77</v>
      </c>
      <c r="D19" s="240">
        <v>0</v>
      </c>
      <c r="E19" s="240">
        <v>51927247.86</v>
      </c>
      <c r="F19" s="240">
        <v>0</v>
      </c>
      <c r="G19" s="240">
        <v>38443969.78</v>
      </c>
      <c r="H19" s="240">
        <v>24063707.05</v>
      </c>
      <c r="I19" s="240">
        <v>13505423.84</v>
      </c>
      <c r="J19" s="240">
        <v>0</v>
      </c>
      <c r="K19" s="240">
        <v>2362658.72</v>
      </c>
      <c r="L19" s="240">
        <v>0</v>
      </c>
      <c r="M19" s="241">
        <v>151241230.02</v>
      </c>
    </row>
    <row r="20" spans="1:13" s="61" customFormat="1" ht="28.5">
      <c r="A20" s="20" t="s">
        <v>14</v>
      </c>
      <c r="B20" s="20" t="s">
        <v>190</v>
      </c>
      <c r="C20" s="240">
        <v>46496241.57</v>
      </c>
      <c r="D20" s="240">
        <v>35442201.84</v>
      </c>
      <c r="E20" s="240">
        <v>104866712.32</v>
      </c>
      <c r="F20" s="240">
        <v>28166904.64</v>
      </c>
      <c r="G20" s="240">
        <v>46680031.19</v>
      </c>
      <c r="H20" s="240">
        <v>125276378.76</v>
      </c>
      <c r="I20" s="240">
        <v>23059798.6</v>
      </c>
      <c r="J20" s="240">
        <v>11216792.85</v>
      </c>
      <c r="K20" s="240">
        <v>63736428.59</v>
      </c>
      <c r="L20" s="240">
        <v>37829968.72</v>
      </c>
      <c r="M20" s="241">
        <v>522771459.08</v>
      </c>
    </row>
    <row r="21" spans="1:13" s="61" customFormat="1" ht="28.5">
      <c r="A21" s="20" t="s">
        <v>15</v>
      </c>
      <c r="B21" s="20" t="s">
        <v>191</v>
      </c>
      <c r="C21" s="240">
        <v>0</v>
      </c>
      <c r="D21" s="240">
        <v>0</v>
      </c>
      <c r="E21" s="240">
        <v>0</v>
      </c>
      <c r="F21" s="240">
        <v>0</v>
      </c>
      <c r="G21" s="240">
        <v>0</v>
      </c>
      <c r="H21" s="240">
        <v>0</v>
      </c>
      <c r="I21" s="240">
        <v>0</v>
      </c>
      <c r="J21" s="240">
        <v>0</v>
      </c>
      <c r="K21" s="240">
        <v>0</v>
      </c>
      <c r="L21" s="240">
        <v>0</v>
      </c>
      <c r="M21" s="241">
        <v>0</v>
      </c>
    </row>
    <row r="22" spans="1:13" s="61" customFormat="1" ht="28.5">
      <c r="A22" s="20" t="s">
        <v>17</v>
      </c>
      <c r="B22" s="20" t="s">
        <v>192</v>
      </c>
      <c r="C22" s="240">
        <v>0</v>
      </c>
      <c r="D22" s="240">
        <v>0</v>
      </c>
      <c r="E22" s="240">
        <v>50958.9</v>
      </c>
      <c r="F22" s="240">
        <v>0</v>
      </c>
      <c r="G22" s="240">
        <v>0</v>
      </c>
      <c r="H22" s="240">
        <v>6890.41</v>
      </c>
      <c r="I22" s="240">
        <v>51387.11</v>
      </c>
      <c r="J22" s="240">
        <v>0</v>
      </c>
      <c r="K22" s="240">
        <v>0</v>
      </c>
      <c r="L22" s="240">
        <v>0</v>
      </c>
      <c r="M22" s="241">
        <v>109236.42</v>
      </c>
    </row>
    <row r="23" spans="1:13" s="61" customFormat="1" ht="28.5">
      <c r="A23" s="20" t="s">
        <v>18</v>
      </c>
      <c r="B23" s="20" t="s">
        <v>193</v>
      </c>
      <c r="C23" s="240">
        <v>0</v>
      </c>
      <c r="D23" s="240">
        <v>42329.49</v>
      </c>
      <c r="E23" s="240">
        <v>115.1</v>
      </c>
      <c r="F23" s="240">
        <v>0</v>
      </c>
      <c r="G23" s="240">
        <v>7791.46</v>
      </c>
      <c r="H23" s="240">
        <v>0</v>
      </c>
      <c r="I23" s="240">
        <v>0</v>
      </c>
      <c r="J23" s="240">
        <v>0</v>
      </c>
      <c r="K23" s="240">
        <v>0</v>
      </c>
      <c r="L23" s="240">
        <v>1854.84</v>
      </c>
      <c r="M23" s="241">
        <v>52090.89</v>
      </c>
    </row>
    <row r="24" spans="1:13" s="61" customFormat="1" ht="28.5">
      <c r="A24" s="20" t="s">
        <v>19</v>
      </c>
      <c r="B24" s="20" t="s">
        <v>194</v>
      </c>
      <c r="C24" s="240">
        <v>818194.21</v>
      </c>
      <c r="D24" s="240">
        <v>430704.79</v>
      </c>
      <c r="E24" s="240">
        <v>0</v>
      </c>
      <c r="F24" s="240">
        <v>438543.17</v>
      </c>
      <c r="G24" s="240">
        <v>0</v>
      </c>
      <c r="H24" s="240">
        <v>0</v>
      </c>
      <c r="I24" s="240">
        <v>0</v>
      </c>
      <c r="J24" s="240">
        <v>5248.84</v>
      </c>
      <c r="K24" s="240">
        <v>82244.94</v>
      </c>
      <c r="L24" s="240">
        <v>598395.77</v>
      </c>
      <c r="M24" s="241">
        <v>2373331.72</v>
      </c>
    </row>
    <row r="25" spans="1:13" s="94" customFormat="1" ht="28.5">
      <c r="A25" s="20" t="s">
        <v>20</v>
      </c>
      <c r="B25" s="20" t="s">
        <v>195</v>
      </c>
      <c r="C25" s="240">
        <v>0</v>
      </c>
      <c r="D25" s="240">
        <v>0</v>
      </c>
      <c r="E25" s="240">
        <v>27531904.26</v>
      </c>
      <c r="F25" s="240">
        <v>0</v>
      </c>
      <c r="G25" s="240">
        <v>0</v>
      </c>
      <c r="H25" s="240">
        <v>19446301.09</v>
      </c>
      <c r="I25" s="240">
        <v>0</v>
      </c>
      <c r="J25" s="240">
        <v>0</v>
      </c>
      <c r="K25" s="240">
        <v>44973006.5</v>
      </c>
      <c r="L25" s="240">
        <v>432541.83</v>
      </c>
      <c r="M25" s="241">
        <v>92383753.68</v>
      </c>
    </row>
    <row r="26" spans="1:13" s="61" customFormat="1" ht="28.5">
      <c r="A26" s="202" t="s">
        <v>21</v>
      </c>
      <c r="B26" s="53" t="s">
        <v>196</v>
      </c>
      <c r="C26" s="242">
        <v>0</v>
      </c>
      <c r="D26" s="242">
        <v>0</v>
      </c>
      <c r="E26" s="242">
        <v>0</v>
      </c>
      <c r="F26" s="242">
        <v>0</v>
      </c>
      <c r="G26" s="242">
        <v>0</v>
      </c>
      <c r="H26" s="242">
        <v>0</v>
      </c>
      <c r="I26" s="242">
        <v>0</v>
      </c>
      <c r="J26" s="242">
        <v>0</v>
      </c>
      <c r="K26" s="242">
        <v>0</v>
      </c>
      <c r="L26" s="242">
        <v>0</v>
      </c>
      <c r="M26" s="243">
        <v>0</v>
      </c>
    </row>
    <row r="27" spans="1:13" s="94" customFormat="1" ht="28.5">
      <c r="A27" s="29" t="s">
        <v>35</v>
      </c>
      <c r="B27" s="29" t="s">
        <v>197</v>
      </c>
      <c r="C27" s="241">
        <v>33186830.36</v>
      </c>
      <c r="D27" s="241">
        <v>5850185.33</v>
      </c>
      <c r="E27" s="241">
        <v>18902557.23</v>
      </c>
      <c r="F27" s="241">
        <v>1868529.95</v>
      </c>
      <c r="G27" s="241">
        <v>4148136.38</v>
      </c>
      <c r="H27" s="241">
        <v>91598170.89</v>
      </c>
      <c r="I27" s="241">
        <v>20513167.04</v>
      </c>
      <c r="J27" s="241">
        <v>2404600.93</v>
      </c>
      <c r="K27" s="241">
        <v>29714839.67</v>
      </c>
      <c r="L27" s="241">
        <v>9517884.84</v>
      </c>
      <c r="M27" s="241">
        <v>217704902.62</v>
      </c>
    </row>
    <row r="28" spans="1:13" s="94" customFormat="1" ht="28.5">
      <c r="A28" s="20" t="s">
        <v>11</v>
      </c>
      <c r="B28" s="20" t="s">
        <v>198</v>
      </c>
      <c r="C28" s="240">
        <v>19695370.77</v>
      </c>
      <c r="D28" s="240">
        <v>0</v>
      </c>
      <c r="E28" s="240">
        <v>464393.97</v>
      </c>
      <c r="F28" s="240">
        <v>0</v>
      </c>
      <c r="G28" s="240">
        <v>0</v>
      </c>
      <c r="H28" s="240">
        <v>48133381.99</v>
      </c>
      <c r="I28" s="240">
        <v>17124244.38</v>
      </c>
      <c r="J28" s="240">
        <v>0</v>
      </c>
      <c r="K28" s="240">
        <v>24868467.81</v>
      </c>
      <c r="L28" s="240">
        <v>0</v>
      </c>
      <c r="M28" s="241">
        <v>110285858.92</v>
      </c>
    </row>
    <row r="29" spans="1:13" s="94" customFormat="1" ht="28.5">
      <c r="A29" s="20" t="s">
        <v>12</v>
      </c>
      <c r="B29" s="20" t="s">
        <v>199</v>
      </c>
      <c r="C29" s="240">
        <v>0</v>
      </c>
      <c r="D29" s="240">
        <v>0</v>
      </c>
      <c r="E29" s="240">
        <v>0</v>
      </c>
      <c r="F29" s="240">
        <v>0</v>
      </c>
      <c r="G29" s="240">
        <v>0</v>
      </c>
      <c r="H29" s="240">
        <v>0</v>
      </c>
      <c r="I29" s="240">
        <v>0</v>
      </c>
      <c r="J29" s="240">
        <v>0</v>
      </c>
      <c r="K29" s="240">
        <v>0</v>
      </c>
      <c r="L29" s="240">
        <v>0</v>
      </c>
      <c r="M29" s="241">
        <v>0</v>
      </c>
    </row>
    <row r="30" spans="1:13" s="94" customFormat="1" ht="28.5">
      <c r="A30" s="20" t="s">
        <v>16</v>
      </c>
      <c r="B30" s="20" t="s">
        <v>200</v>
      </c>
      <c r="C30" s="240">
        <v>112885.08</v>
      </c>
      <c r="D30" s="240">
        <v>0</v>
      </c>
      <c r="E30" s="240">
        <v>0</v>
      </c>
      <c r="F30" s="240">
        <v>0</v>
      </c>
      <c r="G30" s="240">
        <v>0</v>
      </c>
      <c r="H30" s="240">
        <v>0</v>
      </c>
      <c r="I30" s="240">
        <v>2577524.21</v>
      </c>
      <c r="J30" s="240">
        <v>0</v>
      </c>
      <c r="K30" s="240">
        <v>1641793.33</v>
      </c>
      <c r="L30" s="240">
        <v>3607454.74</v>
      </c>
      <c r="M30" s="241">
        <v>7939657.36</v>
      </c>
    </row>
    <row r="31" spans="1:13" s="94" customFormat="1" ht="28.5">
      <c r="A31" s="20" t="s">
        <v>21</v>
      </c>
      <c r="B31" s="20" t="s">
        <v>201</v>
      </c>
      <c r="C31" s="240">
        <v>818194.21</v>
      </c>
      <c r="D31" s="240">
        <v>0</v>
      </c>
      <c r="E31" s="240">
        <v>1908346.68</v>
      </c>
      <c r="F31" s="240">
        <v>0</v>
      </c>
      <c r="G31" s="240">
        <v>410240.57</v>
      </c>
      <c r="H31" s="240">
        <v>17835200.44</v>
      </c>
      <c r="I31" s="240">
        <v>0</v>
      </c>
      <c r="J31" s="240">
        <v>0</v>
      </c>
      <c r="K31" s="240">
        <v>0</v>
      </c>
      <c r="L31" s="240">
        <v>4905001.05</v>
      </c>
      <c r="M31" s="241">
        <v>25876982.95</v>
      </c>
    </row>
    <row r="32" spans="1:13" s="94" customFormat="1" ht="28.5">
      <c r="A32" s="20" t="s">
        <v>23</v>
      </c>
      <c r="B32" s="20" t="s">
        <v>202</v>
      </c>
      <c r="C32" s="240">
        <v>0</v>
      </c>
      <c r="D32" s="240">
        <v>0</v>
      </c>
      <c r="E32" s="240">
        <v>0</v>
      </c>
      <c r="F32" s="240">
        <v>0</v>
      </c>
      <c r="G32" s="240">
        <v>0</v>
      </c>
      <c r="H32" s="240">
        <v>0</v>
      </c>
      <c r="I32" s="240">
        <v>0</v>
      </c>
      <c r="J32" s="240">
        <v>0</v>
      </c>
      <c r="K32" s="240">
        <v>0</v>
      </c>
      <c r="L32" s="240">
        <v>688.78</v>
      </c>
      <c r="M32" s="241">
        <v>688.78</v>
      </c>
    </row>
    <row r="33" spans="1:13" s="94" customFormat="1" ht="42.75">
      <c r="A33" s="20" t="s">
        <v>0</v>
      </c>
      <c r="B33" s="20" t="s">
        <v>203</v>
      </c>
      <c r="C33" s="240">
        <v>0</v>
      </c>
      <c r="D33" s="240">
        <v>0</v>
      </c>
      <c r="E33" s="240">
        <v>0</v>
      </c>
      <c r="F33" s="240">
        <v>0</v>
      </c>
      <c r="G33" s="240">
        <v>0</v>
      </c>
      <c r="H33" s="240">
        <v>0</v>
      </c>
      <c r="I33" s="240">
        <v>0</v>
      </c>
      <c r="J33" s="240">
        <v>0</v>
      </c>
      <c r="K33" s="240">
        <v>0</v>
      </c>
      <c r="L33" s="240">
        <v>0</v>
      </c>
      <c r="M33" s="241">
        <v>0</v>
      </c>
    </row>
    <row r="34" spans="1:13" s="94" customFormat="1" ht="42.75">
      <c r="A34" s="20" t="s">
        <v>1</v>
      </c>
      <c r="B34" s="20" t="s">
        <v>204</v>
      </c>
      <c r="C34" s="240">
        <v>818194.21</v>
      </c>
      <c r="D34" s="240">
        <v>430704.79</v>
      </c>
      <c r="E34" s="240">
        <v>0</v>
      </c>
      <c r="F34" s="240">
        <v>438543.17</v>
      </c>
      <c r="G34" s="240">
        <v>0</v>
      </c>
      <c r="H34" s="240">
        <v>0</v>
      </c>
      <c r="I34" s="240">
        <v>395083.37</v>
      </c>
      <c r="J34" s="240">
        <v>171475.37</v>
      </c>
      <c r="K34" s="240">
        <v>1380754.47</v>
      </c>
      <c r="L34" s="240">
        <v>0</v>
      </c>
      <c r="M34" s="241">
        <v>3634755.38</v>
      </c>
    </row>
    <row r="35" spans="1:13" s="94" customFormat="1" ht="57">
      <c r="A35" s="20" t="s">
        <v>2</v>
      </c>
      <c r="B35" s="20" t="s">
        <v>205</v>
      </c>
      <c r="C35" s="240">
        <v>0</v>
      </c>
      <c r="D35" s="240">
        <v>0</v>
      </c>
      <c r="E35" s="240">
        <v>0</v>
      </c>
      <c r="F35" s="240">
        <v>0</v>
      </c>
      <c r="G35" s="240">
        <v>0</v>
      </c>
      <c r="H35" s="240">
        <v>0</v>
      </c>
      <c r="I35" s="240">
        <v>0</v>
      </c>
      <c r="J35" s="240">
        <v>0</v>
      </c>
      <c r="K35" s="240">
        <v>0</v>
      </c>
      <c r="L35" s="240">
        <v>0</v>
      </c>
      <c r="M35" s="241">
        <v>0</v>
      </c>
    </row>
    <row r="36" spans="1:13" s="94" customFormat="1" ht="28.5">
      <c r="A36" s="20" t="s">
        <v>3</v>
      </c>
      <c r="B36" s="20" t="s">
        <v>206</v>
      </c>
      <c r="C36" s="240">
        <v>4939733.68</v>
      </c>
      <c r="D36" s="240">
        <v>5163938.45</v>
      </c>
      <c r="E36" s="240">
        <v>2115993.18</v>
      </c>
      <c r="F36" s="240">
        <v>1332476.89</v>
      </c>
      <c r="G36" s="240">
        <v>2400199.69</v>
      </c>
      <c r="H36" s="240">
        <v>25106895.23</v>
      </c>
      <c r="I36" s="240">
        <v>290300.15</v>
      </c>
      <c r="J36" s="240">
        <v>776599.18</v>
      </c>
      <c r="K36" s="240">
        <v>824693.05</v>
      </c>
      <c r="L36" s="240">
        <v>227239.13</v>
      </c>
      <c r="M36" s="241">
        <v>43178068.63</v>
      </c>
    </row>
    <row r="37" spans="1:13" s="61" customFormat="1" ht="28.5">
      <c r="A37" s="202" t="s">
        <v>24</v>
      </c>
      <c r="B37" s="53" t="s">
        <v>207</v>
      </c>
      <c r="C37" s="242">
        <v>6802452.41</v>
      </c>
      <c r="D37" s="242">
        <v>255542.09</v>
      </c>
      <c r="E37" s="242">
        <v>14413823.4</v>
      </c>
      <c r="F37" s="242">
        <v>97509.89</v>
      </c>
      <c r="G37" s="242">
        <v>1337696.12</v>
      </c>
      <c r="H37" s="242">
        <v>522693.23</v>
      </c>
      <c r="I37" s="242">
        <v>126014.93</v>
      </c>
      <c r="J37" s="242">
        <v>1456526.38</v>
      </c>
      <c r="K37" s="242">
        <v>999131.01</v>
      </c>
      <c r="L37" s="242">
        <v>777501.14</v>
      </c>
      <c r="M37" s="243">
        <v>26788890.6</v>
      </c>
    </row>
    <row r="38" spans="1:13" s="61" customFormat="1" ht="28.5">
      <c r="A38" s="203" t="s">
        <v>98</v>
      </c>
      <c r="B38" s="58" t="s">
        <v>208</v>
      </c>
      <c r="C38" s="243">
        <v>15287151109.95</v>
      </c>
      <c r="D38" s="243">
        <v>8057026858.17</v>
      </c>
      <c r="E38" s="243">
        <v>37839314600.01</v>
      </c>
      <c r="F38" s="243">
        <v>8681601168.73</v>
      </c>
      <c r="G38" s="243">
        <v>13397373216.98</v>
      </c>
      <c r="H38" s="243">
        <v>46341633418.31</v>
      </c>
      <c r="I38" s="243">
        <v>7843306949.74</v>
      </c>
      <c r="J38" s="243">
        <v>3105723538.41</v>
      </c>
      <c r="K38" s="243">
        <v>24285493186.82</v>
      </c>
      <c r="L38" s="243">
        <v>11145615286.33</v>
      </c>
      <c r="M38" s="243">
        <v>175984239333.45</v>
      </c>
    </row>
    <row r="39" spans="1:13" s="61" customFormat="1" ht="28.5">
      <c r="A39" s="203" t="s">
        <v>99</v>
      </c>
      <c r="B39" s="58" t="s">
        <v>209</v>
      </c>
      <c r="C39" s="243">
        <v>1671073122.2</v>
      </c>
      <c r="D39" s="243">
        <v>996768585.73</v>
      </c>
      <c r="E39" s="243">
        <v>-42107472.3</v>
      </c>
      <c r="F39" s="243">
        <v>1927461131.43</v>
      </c>
      <c r="G39" s="243">
        <v>-398833797.01</v>
      </c>
      <c r="H39" s="243">
        <v>6497549862.71</v>
      </c>
      <c r="I39" s="243">
        <v>1099565557.86</v>
      </c>
      <c r="J39" s="243">
        <v>108676791.93</v>
      </c>
      <c r="K39" s="243">
        <v>-197838844.66</v>
      </c>
      <c r="L39" s="243">
        <v>2610313883.33</v>
      </c>
      <c r="M39" s="243">
        <v>14272628821.22</v>
      </c>
    </row>
    <row r="40" spans="1:13" s="61" customFormat="1" ht="28.5">
      <c r="A40" s="203" t="s">
        <v>100</v>
      </c>
      <c r="B40" s="58" t="s">
        <v>210</v>
      </c>
      <c r="C40" s="243">
        <v>-13885845.09</v>
      </c>
      <c r="D40" s="243">
        <v>-6523282.89</v>
      </c>
      <c r="E40" s="243">
        <v>-843667.97</v>
      </c>
      <c r="F40" s="243">
        <v>-2063590.93</v>
      </c>
      <c r="G40" s="243">
        <v>-11307034.35</v>
      </c>
      <c r="H40" s="243">
        <v>-33337813.15</v>
      </c>
      <c r="I40" s="243">
        <v>-5346903.74</v>
      </c>
      <c r="J40" s="243">
        <v>-3248073.51</v>
      </c>
      <c r="K40" s="243">
        <v>-29828642.49</v>
      </c>
      <c r="L40" s="243">
        <v>-2899994.53</v>
      </c>
      <c r="M40" s="243">
        <v>-109284848.65</v>
      </c>
    </row>
    <row r="41" spans="1:13" s="61" customFormat="1" ht="28.5">
      <c r="A41" s="203" t="s">
        <v>101</v>
      </c>
      <c r="B41" s="58" t="s">
        <v>211</v>
      </c>
      <c r="C41" s="243">
        <v>-386301.06</v>
      </c>
      <c r="D41" s="243">
        <v>-202869.92</v>
      </c>
      <c r="E41" s="243">
        <v>-2317796.11</v>
      </c>
      <c r="F41" s="243">
        <v>813067.52</v>
      </c>
      <c r="G41" s="243">
        <v>1203310.64</v>
      </c>
      <c r="H41" s="243">
        <v>4888938.66</v>
      </c>
      <c r="I41" s="243">
        <v>-141102.72</v>
      </c>
      <c r="J41" s="243">
        <v>-155555.28</v>
      </c>
      <c r="K41" s="243">
        <v>-1465134.33</v>
      </c>
      <c r="L41" s="243">
        <v>1005129.5</v>
      </c>
      <c r="M41" s="243">
        <v>3241686.9</v>
      </c>
    </row>
    <row r="42" spans="1:13" s="61" customFormat="1" ht="28.5">
      <c r="A42" s="203" t="s">
        <v>102</v>
      </c>
      <c r="B42" s="58" t="s">
        <v>212</v>
      </c>
      <c r="C42" s="243">
        <v>0</v>
      </c>
      <c r="D42" s="243">
        <v>0</v>
      </c>
      <c r="E42" s="243">
        <v>0</v>
      </c>
      <c r="F42" s="243">
        <v>0</v>
      </c>
      <c r="G42" s="243">
        <v>0</v>
      </c>
      <c r="H42" s="243">
        <v>0</v>
      </c>
      <c r="I42" s="243">
        <v>0</v>
      </c>
      <c r="J42" s="243">
        <v>0</v>
      </c>
      <c r="K42" s="243">
        <v>0</v>
      </c>
      <c r="L42" s="243">
        <v>0</v>
      </c>
      <c r="M42" s="243">
        <v>0</v>
      </c>
    </row>
    <row r="43" spans="1:13" s="94" customFormat="1" ht="28.5">
      <c r="A43" s="29" t="s">
        <v>213</v>
      </c>
      <c r="B43" s="29" t="s">
        <v>214</v>
      </c>
      <c r="C43" s="241">
        <v>13630350133.9</v>
      </c>
      <c r="D43" s="241">
        <v>7066984425.25</v>
      </c>
      <c r="E43" s="241">
        <v>37884583536.39</v>
      </c>
      <c r="F43" s="241">
        <v>6755390560.71</v>
      </c>
      <c r="G43" s="241">
        <v>13806310737.7</v>
      </c>
      <c r="H43" s="241">
        <v>39872532430.09</v>
      </c>
      <c r="I43" s="241">
        <v>6749229398.34</v>
      </c>
      <c r="J43" s="241">
        <v>3000450375.27</v>
      </c>
      <c r="K43" s="241">
        <v>24514625808.3</v>
      </c>
      <c r="L43" s="241">
        <v>8537196268.03</v>
      </c>
      <c r="M43" s="241">
        <v>161817653673.98</v>
      </c>
    </row>
    <row r="44" spans="1:13" s="94" customFormat="1" ht="28.5">
      <c r="A44" s="20" t="s">
        <v>11</v>
      </c>
      <c r="B44" s="20" t="s">
        <v>215</v>
      </c>
      <c r="C44" s="240">
        <v>6974475050.42</v>
      </c>
      <c r="D44" s="240">
        <v>3800626145.03</v>
      </c>
      <c r="E44" s="240">
        <v>21390109123.65</v>
      </c>
      <c r="F44" s="240">
        <v>3743334284.68</v>
      </c>
      <c r="G44" s="240">
        <v>6724921117.74</v>
      </c>
      <c r="H44" s="240">
        <v>21060649034.31</v>
      </c>
      <c r="I44" s="240">
        <v>3407566618.83</v>
      </c>
      <c r="J44" s="240">
        <v>1560349423.68</v>
      </c>
      <c r="K44" s="240">
        <v>11813985879.56</v>
      </c>
      <c r="L44" s="240">
        <v>4680317928.07</v>
      </c>
      <c r="M44" s="241">
        <v>85156334605.97</v>
      </c>
    </row>
    <row r="45" spans="1:13" s="94" customFormat="1" ht="42.75">
      <c r="A45" s="20" t="s">
        <v>12</v>
      </c>
      <c r="B45" s="20" t="s">
        <v>216</v>
      </c>
      <c r="C45" s="240">
        <v>1999547551.93</v>
      </c>
      <c r="D45" s="240">
        <v>952980456.49</v>
      </c>
      <c r="E45" s="240">
        <v>4390346589.62</v>
      </c>
      <c r="F45" s="240">
        <v>808845502.98</v>
      </c>
      <c r="G45" s="240">
        <v>3595365781.66</v>
      </c>
      <c r="H45" s="240">
        <v>4687080316.44</v>
      </c>
      <c r="I45" s="240">
        <v>1261539173.49</v>
      </c>
      <c r="J45" s="240">
        <v>566100344.8</v>
      </c>
      <c r="K45" s="240">
        <v>4831172969.87</v>
      </c>
      <c r="L45" s="240">
        <v>1203214092.52</v>
      </c>
      <c r="M45" s="241">
        <v>24296192779.8</v>
      </c>
    </row>
    <row r="46" spans="1:13" s="94" customFormat="1" ht="28.5">
      <c r="A46" s="20" t="s">
        <v>16</v>
      </c>
      <c r="B46" s="20" t="s">
        <v>217</v>
      </c>
      <c r="C46" s="240">
        <v>4656327531.55</v>
      </c>
      <c r="D46" s="240">
        <v>2313377823.73</v>
      </c>
      <c r="E46" s="240">
        <v>12104127823.12</v>
      </c>
      <c r="F46" s="240">
        <v>2203210773.05</v>
      </c>
      <c r="G46" s="240">
        <v>3486023838.3</v>
      </c>
      <c r="H46" s="240">
        <v>14124803079.34</v>
      </c>
      <c r="I46" s="240">
        <v>2024664187.8</v>
      </c>
      <c r="J46" s="240">
        <v>874000606.79</v>
      </c>
      <c r="K46" s="240">
        <v>7869466958.87</v>
      </c>
      <c r="L46" s="240">
        <v>2653664247.44</v>
      </c>
      <c r="M46" s="241">
        <v>52309666869.99</v>
      </c>
    </row>
    <row r="47" spans="1:13" s="61" customFormat="1" ht="28.5">
      <c r="A47" s="20" t="s">
        <v>21</v>
      </c>
      <c r="B47" s="20" t="s">
        <v>218</v>
      </c>
      <c r="C47" s="240">
        <v>0</v>
      </c>
      <c r="D47" s="240">
        <v>0</v>
      </c>
      <c r="E47" s="240">
        <v>0</v>
      </c>
      <c r="F47" s="240">
        <v>0</v>
      </c>
      <c r="G47" s="240">
        <v>0</v>
      </c>
      <c r="H47" s="240">
        <v>0</v>
      </c>
      <c r="I47" s="240">
        <v>55459418.22</v>
      </c>
      <c r="J47" s="240">
        <v>0</v>
      </c>
      <c r="K47" s="240">
        <v>0</v>
      </c>
      <c r="L47" s="240">
        <v>0</v>
      </c>
      <c r="M47" s="241">
        <v>55459418.22</v>
      </c>
    </row>
    <row r="48" spans="1:15" s="95" customFormat="1" ht="43.5" thickBot="1">
      <c r="A48" s="204" t="s">
        <v>219</v>
      </c>
      <c r="B48" s="120" t="s">
        <v>220</v>
      </c>
      <c r="C48" s="244">
        <v>15287151109.95</v>
      </c>
      <c r="D48" s="244">
        <v>8057026858.17</v>
      </c>
      <c r="E48" s="244">
        <v>37839314600.01</v>
      </c>
      <c r="F48" s="244">
        <v>8681601168.73</v>
      </c>
      <c r="G48" s="244">
        <v>13397373216.98</v>
      </c>
      <c r="H48" s="244">
        <v>46341633418.31</v>
      </c>
      <c r="I48" s="244">
        <v>7843306949.74</v>
      </c>
      <c r="J48" s="244">
        <v>3105723538.41</v>
      </c>
      <c r="K48" s="244">
        <v>24285493186.82</v>
      </c>
      <c r="L48" s="244">
        <v>11145615286.33</v>
      </c>
      <c r="M48" s="244">
        <v>175984239333.45</v>
      </c>
      <c r="N48" s="61"/>
      <c r="O48" s="61"/>
    </row>
    <row r="49" spans="1:16" ht="13.5">
      <c r="A49"/>
      <c r="B49"/>
      <c r="C49" s="245"/>
      <c r="D49" s="245"/>
      <c r="E49" s="245"/>
      <c r="F49" s="245"/>
      <c r="G49" s="245"/>
      <c r="H49" s="245"/>
      <c r="I49" s="245"/>
      <c r="J49" s="245"/>
      <c r="K49" s="245"/>
      <c r="L49" s="245"/>
      <c r="M49" s="245"/>
      <c r="N49" s="6"/>
      <c r="O49" s="6"/>
      <c r="P49" s="6"/>
    </row>
    <row r="50" spans="1:16" ht="13.5">
      <c r="A50"/>
      <c r="B50"/>
      <c r="C50" s="245"/>
      <c r="D50" s="245"/>
      <c r="E50" s="245"/>
      <c r="F50" s="245"/>
      <c r="G50" s="245"/>
      <c r="H50" s="245"/>
      <c r="I50" s="245"/>
      <c r="J50" s="245"/>
      <c r="K50" s="245"/>
      <c r="L50" s="245"/>
      <c r="N50" s="6"/>
      <c r="O50" s="6"/>
      <c r="P50" s="6"/>
    </row>
    <row r="51" spans="1:15" ht="13.5">
      <c r="A51" s="6"/>
      <c r="B51" s="6"/>
      <c r="C51" s="247"/>
      <c r="D51" s="247"/>
      <c r="E51" s="247"/>
      <c r="F51" s="247"/>
      <c r="G51" s="247"/>
      <c r="H51" s="247"/>
      <c r="I51" s="247"/>
      <c r="J51" s="247"/>
      <c r="K51" s="247"/>
      <c r="L51" s="247"/>
      <c r="M51" s="248"/>
      <c r="N51" s="6"/>
      <c r="O51" s="6"/>
    </row>
    <row r="52" spans="2:13" ht="13.5">
      <c r="B52" s="6"/>
      <c r="C52" s="247"/>
      <c r="D52" s="247"/>
      <c r="E52" s="247"/>
      <c r="F52" s="247"/>
      <c r="G52" s="247"/>
      <c r="H52" s="247"/>
      <c r="I52" s="247"/>
      <c r="J52" s="247"/>
      <c r="K52" s="247"/>
      <c r="L52" s="247"/>
      <c r="M52" s="246" t="s">
        <v>43</v>
      </c>
    </row>
    <row r="53" spans="1:13" ht="13.5">
      <c r="A53" s="6"/>
      <c r="B53" s="6"/>
      <c r="C53" s="247"/>
      <c r="D53" s="247"/>
      <c r="E53" s="247"/>
      <c r="F53" s="247"/>
      <c r="G53" s="247"/>
      <c r="H53" s="247"/>
      <c r="I53" s="247"/>
      <c r="J53" s="247"/>
      <c r="K53" s="247"/>
      <c r="L53" s="247"/>
      <c r="M53" s="247"/>
    </row>
  </sheetData>
  <sheetProtection/>
  <mergeCells count="1">
    <mergeCell ref="A10:B10"/>
  </mergeCells>
  <hyperlinks>
    <hyperlink ref="A3" location="'Spis tabel x Tables Index'!A1" display="Powrót do Spisu tabel"/>
  </hyperlink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Q45"/>
  <sheetViews>
    <sheetView showGridLines="0" zoomScalePageLayoutView="0" workbookViewId="0" topLeftCell="A1">
      <selection activeCell="A1" sqref="A1"/>
    </sheetView>
  </sheetViews>
  <sheetFormatPr defaultColWidth="9.140625" defaultRowHeight="12.75"/>
  <cols>
    <col min="1" max="1" width="5.140625" style="0" customWidth="1"/>
    <col min="2" max="2" width="64.28125" style="0" customWidth="1"/>
    <col min="3" max="13" width="16.57421875" style="245" customWidth="1"/>
    <col min="14" max="15" width="21.8515625" style="0" customWidth="1"/>
    <col min="16" max="16" width="21.7109375" style="0" customWidth="1"/>
    <col min="17" max="17" width="16.7109375" style="2" customWidth="1"/>
  </cols>
  <sheetData>
    <row r="1" spans="3:17" s="132" customFormat="1" ht="12.75">
      <c r="C1" s="249"/>
      <c r="D1" s="249"/>
      <c r="E1" s="249"/>
      <c r="F1" s="249"/>
      <c r="G1" s="249"/>
      <c r="H1" s="249"/>
      <c r="I1" s="249"/>
      <c r="J1" s="249"/>
      <c r="K1" s="249"/>
      <c r="L1" s="249"/>
      <c r="M1" s="249"/>
      <c r="Q1" s="205"/>
    </row>
    <row r="2" spans="1:13" s="152" customFormat="1" ht="15">
      <c r="A2" s="35" t="s">
        <v>456</v>
      </c>
      <c r="B2" s="115"/>
      <c r="C2" s="231"/>
      <c r="D2" s="231"/>
      <c r="E2" s="231"/>
      <c r="F2" s="231"/>
      <c r="G2" s="232"/>
      <c r="H2" s="232"/>
      <c r="I2" s="232"/>
      <c r="J2" s="232"/>
      <c r="K2" s="232"/>
      <c r="L2" s="232"/>
      <c r="M2" s="232"/>
    </row>
    <row r="3" spans="1:13" s="152" customFormat="1" ht="15">
      <c r="A3" s="101" t="s">
        <v>463</v>
      </c>
      <c r="B3" s="115"/>
      <c r="C3" s="231"/>
      <c r="D3" s="231"/>
      <c r="E3" s="231"/>
      <c r="F3" s="231"/>
      <c r="G3" s="232"/>
      <c r="H3" s="232"/>
      <c r="I3" s="232"/>
      <c r="J3" s="232"/>
      <c r="K3" s="232"/>
      <c r="L3" s="232"/>
      <c r="M3" s="232"/>
    </row>
    <row r="4" spans="3:17" s="132" customFormat="1" ht="12.75">
      <c r="C4" s="249"/>
      <c r="D4" s="249"/>
      <c r="E4" s="249"/>
      <c r="F4" s="249"/>
      <c r="G4" s="249"/>
      <c r="H4" s="249"/>
      <c r="I4" s="249"/>
      <c r="J4" s="249"/>
      <c r="K4" s="249"/>
      <c r="L4" s="249"/>
      <c r="M4" s="249"/>
      <c r="Q4" s="205"/>
    </row>
    <row r="5" spans="1:13" s="129" customFormat="1" ht="14.25">
      <c r="A5" s="110" t="s">
        <v>476</v>
      </c>
      <c r="B5" s="130"/>
      <c r="C5" s="233"/>
      <c r="D5" s="233"/>
      <c r="E5" s="233"/>
      <c r="F5" s="233"/>
      <c r="G5" s="233"/>
      <c r="H5" s="233"/>
      <c r="I5" s="233"/>
      <c r="J5" s="233"/>
      <c r="K5" s="233"/>
      <c r="L5" s="233"/>
      <c r="M5" s="233"/>
    </row>
    <row r="6" spans="1:17" s="199" customFormat="1" ht="14.25">
      <c r="A6" s="111" t="s">
        <v>28</v>
      </c>
      <c r="B6" s="131"/>
      <c r="C6" s="234"/>
      <c r="D6" s="234"/>
      <c r="E6" s="234"/>
      <c r="F6" s="234"/>
      <c r="G6" s="234"/>
      <c r="H6" s="234"/>
      <c r="I6" s="234"/>
      <c r="J6" s="234"/>
      <c r="K6" s="234"/>
      <c r="L6" s="234"/>
      <c r="M6" s="234"/>
      <c r="N6" s="129"/>
      <c r="O6" s="129"/>
      <c r="P6" s="129"/>
      <c r="Q6" s="129"/>
    </row>
    <row r="7" spans="1:17" s="199" customFormat="1" ht="14.25">
      <c r="A7" s="66"/>
      <c r="B7" s="131"/>
      <c r="C7" s="234"/>
      <c r="D7" s="234"/>
      <c r="E7" s="234"/>
      <c r="F7" s="234"/>
      <c r="G7" s="234"/>
      <c r="H7" s="234"/>
      <c r="I7" s="234"/>
      <c r="J7" s="234"/>
      <c r="K7" s="234"/>
      <c r="L7" s="234"/>
      <c r="M7" s="234"/>
      <c r="N7" s="129"/>
      <c r="O7" s="129"/>
      <c r="P7" s="129"/>
      <c r="Q7" s="129"/>
    </row>
    <row r="8" spans="1:17" s="68" customFormat="1" ht="19.5" customHeight="1" thickBot="1">
      <c r="A8" s="64" t="s">
        <v>507</v>
      </c>
      <c r="B8" s="65"/>
      <c r="C8" s="235"/>
      <c r="D8" s="235"/>
      <c r="E8" s="235"/>
      <c r="F8" s="235"/>
      <c r="G8" s="235"/>
      <c r="H8" s="235"/>
      <c r="I8" s="235"/>
      <c r="J8" s="235"/>
      <c r="K8" s="235"/>
      <c r="L8" s="235"/>
      <c r="M8" s="236"/>
      <c r="N8" s="61"/>
      <c r="O8" s="61"/>
      <c r="P8" s="61"/>
      <c r="Q8" s="61"/>
    </row>
    <row r="9" spans="1:17" s="45" customFormat="1" ht="19.5" customHeight="1" hidden="1" thickBot="1">
      <c r="A9" s="41"/>
      <c r="B9" s="42"/>
      <c r="C9" s="250" t="s">
        <v>58</v>
      </c>
      <c r="D9" s="250" t="s">
        <v>60</v>
      </c>
      <c r="E9" s="250" t="s">
        <v>62</v>
      </c>
      <c r="F9" s="250" t="s">
        <v>63</v>
      </c>
      <c r="G9" s="250" t="s">
        <v>65</v>
      </c>
      <c r="H9" s="250" t="s">
        <v>394</v>
      </c>
      <c r="I9" s="250" t="s">
        <v>404</v>
      </c>
      <c r="J9" s="250" t="s">
        <v>104</v>
      </c>
      <c r="K9" s="250" t="s">
        <v>67</v>
      </c>
      <c r="L9" s="250" t="s">
        <v>69</v>
      </c>
      <c r="M9" s="250"/>
      <c r="N9" s="43"/>
      <c r="O9" s="43"/>
      <c r="P9" s="44"/>
      <c r="Q9" s="44"/>
    </row>
    <row r="10" spans="1:13" s="61" customFormat="1" ht="45.75" customHeight="1" thickBot="1">
      <c r="A10" s="200" t="s">
        <v>29</v>
      </c>
      <c r="B10" s="24"/>
      <c r="C10" s="229" t="s">
        <v>59</v>
      </c>
      <c r="D10" s="229" t="s">
        <v>61</v>
      </c>
      <c r="E10" s="229" t="s">
        <v>439</v>
      </c>
      <c r="F10" s="229" t="s">
        <v>66</v>
      </c>
      <c r="G10" s="229" t="s">
        <v>403</v>
      </c>
      <c r="H10" s="229" t="s">
        <v>402</v>
      </c>
      <c r="I10" s="229" t="s">
        <v>64</v>
      </c>
      <c r="J10" s="229" t="s">
        <v>68</v>
      </c>
      <c r="K10" s="229" t="s">
        <v>70</v>
      </c>
      <c r="L10" s="229" t="s">
        <v>488</v>
      </c>
      <c r="M10" s="229" t="s">
        <v>48</v>
      </c>
    </row>
    <row r="11" spans="1:13" s="61" customFormat="1" ht="28.5">
      <c r="A11" s="206" t="s">
        <v>112</v>
      </c>
      <c r="B11" s="207" t="s">
        <v>221</v>
      </c>
      <c r="C11" s="251">
        <v>144170075.68</v>
      </c>
      <c r="D11" s="251">
        <v>101594441.08</v>
      </c>
      <c r="E11" s="251">
        <v>337194501.54</v>
      </c>
      <c r="F11" s="251">
        <v>67264282.24</v>
      </c>
      <c r="G11" s="251">
        <v>115639244.49</v>
      </c>
      <c r="H11" s="251">
        <v>382274552.62</v>
      </c>
      <c r="I11" s="251">
        <v>73419434.48</v>
      </c>
      <c r="J11" s="251">
        <v>29397823.8</v>
      </c>
      <c r="K11" s="251">
        <v>207581564.61</v>
      </c>
      <c r="L11" s="251">
        <v>101314124.29</v>
      </c>
      <c r="M11" s="251">
        <v>1559850044.83</v>
      </c>
    </row>
    <row r="12" spans="1:13" s="94" customFormat="1" ht="28.5">
      <c r="A12" s="20" t="s">
        <v>11</v>
      </c>
      <c r="B12" s="20" t="s">
        <v>222</v>
      </c>
      <c r="C12" s="240">
        <v>140583370.1</v>
      </c>
      <c r="D12" s="240">
        <v>100704710.29</v>
      </c>
      <c r="E12" s="240">
        <v>333275167.98</v>
      </c>
      <c r="F12" s="240">
        <v>66325767.86</v>
      </c>
      <c r="G12" s="240">
        <v>114906382.98</v>
      </c>
      <c r="H12" s="240">
        <v>375951659.37</v>
      </c>
      <c r="I12" s="240">
        <v>72132427.81</v>
      </c>
      <c r="J12" s="240">
        <v>29382769.48</v>
      </c>
      <c r="K12" s="240">
        <v>203244537.77</v>
      </c>
      <c r="L12" s="240">
        <v>101014355.83</v>
      </c>
      <c r="M12" s="241">
        <v>1537521149.47</v>
      </c>
    </row>
    <row r="13" spans="1:13" s="61" customFormat="1" ht="28.5">
      <c r="A13" s="20" t="s">
        <v>13</v>
      </c>
      <c r="B13" s="20" t="s">
        <v>223</v>
      </c>
      <c r="C13" s="240">
        <v>134020127.41</v>
      </c>
      <c r="D13" s="240">
        <v>86356217.71</v>
      </c>
      <c r="E13" s="240">
        <v>314829500.86</v>
      </c>
      <c r="F13" s="240">
        <v>61683877.75</v>
      </c>
      <c r="G13" s="240">
        <v>107766606.86</v>
      </c>
      <c r="H13" s="240">
        <v>351107375.57</v>
      </c>
      <c r="I13" s="240">
        <v>70193561.39</v>
      </c>
      <c r="J13" s="240">
        <v>27157664.48</v>
      </c>
      <c r="K13" s="240">
        <v>190372597.31</v>
      </c>
      <c r="L13" s="240">
        <v>94564184.47</v>
      </c>
      <c r="M13" s="241">
        <v>1438051713.81</v>
      </c>
    </row>
    <row r="14" spans="1:13" s="61" customFormat="1" ht="28.5">
      <c r="A14" s="20" t="s">
        <v>14</v>
      </c>
      <c r="B14" s="20" t="s">
        <v>224</v>
      </c>
      <c r="C14" s="240">
        <v>6426264.22</v>
      </c>
      <c r="D14" s="240">
        <v>14185972.84</v>
      </c>
      <c r="E14" s="240">
        <v>15864921.14</v>
      </c>
      <c r="F14" s="240">
        <v>4641007.92</v>
      </c>
      <c r="G14" s="240">
        <v>6934832.12</v>
      </c>
      <c r="H14" s="240">
        <v>23719061.44</v>
      </c>
      <c r="I14" s="240">
        <v>1741666.6</v>
      </c>
      <c r="J14" s="240">
        <v>2197261.52</v>
      </c>
      <c r="K14" s="240">
        <v>12871940.46</v>
      </c>
      <c r="L14" s="240">
        <v>6291471.36</v>
      </c>
      <c r="M14" s="241">
        <v>94874399.62</v>
      </c>
    </row>
    <row r="15" spans="1:13" s="61" customFormat="1" ht="28.5">
      <c r="A15" s="20" t="s">
        <v>15</v>
      </c>
      <c r="B15" s="20" t="s">
        <v>225</v>
      </c>
      <c r="C15" s="240">
        <v>50870.53</v>
      </c>
      <c r="D15" s="240">
        <v>2019.74</v>
      </c>
      <c r="E15" s="240">
        <v>609643.83</v>
      </c>
      <c r="F15" s="240">
        <v>882.19</v>
      </c>
      <c r="G15" s="240">
        <v>131.5</v>
      </c>
      <c r="H15" s="240">
        <v>370792.85</v>
      </c>
      <c r="I15" s="240">
        <v>197199.82</v>
      </c>
      <c r="J15" s="240">
        <v>0</v>
      </c>
      <c r="K15" s="240">
        <v>0</v>
      </c>
      <c r="L15" s="240">
        <v>0</v>
      </c>
      <c r="M15" s="241">
        <v>1231540.46</v>
      </c>
    </row>
    <row r="16" spans="1:13" s="61" customFormat="1" ht="28.5">
      <c r="A16" s="20" t="s">
        <v>17</v>
      </c>
      <c r="B16" s="20" t="s">
        <v>226</v>
      </c>
      <c r="C16" s="240">
        <v>0</v>
      </c>
      <c r="D16" s="240">
        <v>0</v>
      </c>
      <c r="E16" s="240">
        <v>0</v>
      </c>
      <c r="F16" s="240">
        <v>0</v>
      </c>
      <c r="G16" s="240">
        <v>0</v>
      </c>
      <c r="H16" s="240">
        <v>0</v>
      </c>
      <c r="I16" s="240">
        <v>0</v>
      </c>
      <c r="J16" s="240">
        <v>0</v>
      </c>
      <c r="K16" s="240">
        <v>0</v>
      </c>
      <c r="L16" s="240">
        <v>0</v>
      </c>
      <c r="M16" s="241">
        <v>0</v>
      </c>
    </row>
    <row r="17" spans="1:13" s="61" customFormat="1" ht="42.75">
      <c r="A17" s="20" t="s">
        <v>18</v>
      </c>
      <c r="B17" s="20" t="s">
        <v>227</v>
      </c>
      <c r="C17" s="240">
        <v>86107.94</v>
      </c>
      <c r="D17" s="240">
        <v>0</v>
      </c>
      <c r="E17" s="240">
        <v>384072.15</v>
      </c>
      <c r="F17" s="240">
        <v>0</v>
      </c>
      <c r="G17" s="240">
        <v>204812.5</v>
      </c>
      <c r="H17" s="240">
        <v>754429.51</v>
      </c>
      <c r="I17" s="240">
        <v>0</v>
      </c>
      <c r="J17" s="240">
        <v>27834.93</v>
      </c>
      <c r="K17" s="240">
        <v>0</v>
      </c>
      <c r="L17" s="240">
        <v>158700</v>
      </c>
      <c r="M17" s="241">
        <v>1615957.03</v>
      </c>
    </row>
    <row r="18" spans="1:13" s="61" customFormat="1" ht="28.5">
      <c r="A18" s="20" t="s">
        <v>19</v>
      </c>
      <c r="B18" s="20" t="s">
        <v>228</v>
      </c>
      <c r="C18" s="240">
        <v>0</v>
      </c>
      <c r="D18" s="240">
        <v>0</v>
      </c>
      <c r="E18" s="240">
        <v>0</v>
      </c>
      <c r="F18" s="240">
        <v>0</v>
      </c>
      <c r="G18" s="240">
        <v>0</v>
      </c>
      <c r="H18" s="240">
        <v>0</v>
      </c>
      <c r="I18" s="240">
        <v>0</v>
      </c>
      <c r="J18" s="240">
        <v>0</v>
      </c>
      <c r="K18" s="240">
        <v>0</v>
      </c>
      <c r="L18" s="240">
        <v>0</v>
      </c>
      <c r="M18" s="241">
        <v>0</v>
      </c>
    </row>
    <row r="19" spans="1:13" s="61" customFormat="1" ht="28.5">
      <c r="A19" s="20" t="s">
        <v>20</v>
      </c>
      <c r="B19" s="20" t="s">
        <v>229</v>
      </c>
      <c r="C19" s="240">
        <v>0</v>
      </c>
      <c r="D19" s="240">
        <v>0</v>
      </c>
      <c r="E19" s="240">
        <v>0</v>
      </c>
      <c r="F19" s="240">
        <v>0</v>
      </c>
      <c r="G19" s="240">
        <v>0</v>
      </c>
      <c r="H19" s="240">
        <v>0</v>
      </c>
      <c r="I19" s="240">
        <v>0</v>
      </c>
      <c r="J19" s="240">
        <v>0</v>
      </c>
      <c r="K19" s="240">
        <v>0</v>
      </c>
      <c r="L19" s="240">
        <v>0</v>
      </c>
      <c r="M19" s="241">
        <v>0</v>
      </c>
    </row>
    <row r="20" spans="1:13" s="61" customFormat="1" ht="28.5">
      <c r="A20" s="20" t="s">
        <v>30</v>
      </c>
      <c r="B20" s="20" t="s">
        <v>230</v>
      </c>
      <c r="C20" s="240">
        <v>0</v>
      </c>
      <c r="D20" s="240">
        <v>160500</v>
      </c>
      <c r="E20" s="240">
        <v>1587030</v>
      </c>
      <c r="F20" s="240">
        <v>0</v>
      </c>
      <c r="G20" s="240">
        <v>0</v>
      </c>
      <c r="H20" s="240">
        <v>0</v>
      </c>
      <c r="I20" s="240">
        <v>0</v>
      </c>
      <c r="J20" s="240">
        <v>8.55</v>
      </c>
      <c r="K20" s="240">
        <v>0</v>
      </c>
      <c r="L20" s="240">
        <v>0</v>
      </c>
      <c r="M20" s="241">
        <v>1747538.55</v>
      </c>
    </row>
    <row r="21" spans="1:13" s="94" customFormat="1" ht="28.5">
      <c r="A21" s="20" t="s">
        <v>12</v>
      </c>
      <c r="B21" s="20" t="s">
        <v>231</v>
      </c>
      <c r="C21" s="240">
        <v>0</v>
      </c>
      <c r="D21" s="240">
        <v>0</v>
      </c>
      <c r="E21" s="240">
        <v>0</v>
      </c>
      <c r="F21" s="240">
        <v>0</v>
      </c>
      <c r="G21" s="240">
        <v>0</v>
      </c>
      <c r="H21" s="240">
        <v>846.08</v>
      </c>
      <c r="I21" s="240">
        <v>0</v>
      </c>
      <c r="J21" s="240">
        <v>0</v>
      </c>
      <c r="K21" s="240">
        <v>0</v>
      </c>
      <c r="L21" s="240">
        <v>0</v>
      </c>
      <c r="M21" s="241">
        <v>846.08</v>
      </c>
    </row>
    <row r="22" spans="1:13" s="94" customFormat="1" ht="28.5">
      <c r="A22" s="20" t="s">
        <v>16</v>
      </c>
      <c r="B22" s="20" t="s">
        <v>232</v>
      </c>
      <c r="C22" s="240">
        <v>3579624.68</v>
      </c>
      <c r="D22" s="240">
        <v>889730.79</v>
      </c>
      <c r="E22" s="240">
        <v>3909114.56</v>
      </c>
      <c r="F22" s="240">
        <v>442365.55</v>
      </c>
      <c r="G22" s="240">
        <v>732861.51</v>
      </c>
      <c r="H22" s="240">
        <v>6308011.17</v>
      </c>
      <c r="I22" s="240">
        <v>1280705.86</v>
      </c>
      <c r="J22" s="240">
        <v>15054.32</v>
      </c>
      <c r="K22" s="240">
        <v>4326103.69</v>
      </c>
      <c r="L22" s="240">
        <v>59768.46</v>
      </c>
      <c r="M22" s="241">
        <v>21543340.59</v>
      </c>
    </row>
    <row r="23" spans="1:13" s="94" customFormat="1" ht="28.5">
      <c r="A23" s="20" t="s">
        <v>21</v>
      </c>
      <c r="B23" s="20" t="s">
        <v>233</v>
      </c>
      <c r="C23" s="240">
        <v>7080.9</v>
      </c>
      <c r="D23" s="240">
        <v>0</v>
      </c>
      <c r="E23" s="240">
        <v>10219</v>
      </c>
      <c r="F23" s="240">
        <v>496148.83</v>
      </c>
      <c r="G23" s="240">
        <v>0</v>
      </c>
      <c r="H23" s="240">
        <v>14036</v>
      </c>
      <c r="I23" s="240">
        <v>6300.81</v>
      </c>
      <c r="J23" s="240">
        <v>0</v>
      </c>
      <c r="K23" s="240">
        <v>10923.15</v>
      </c>
      <c r="L23" s="240">
        <v>240000</v>
      </c>
      <c r="M23" s="241">
        <v>784708.69</v>
      </c>
    </row>
    <row r="24" spans="1:13" s="61" customFormat="1" ht="28.5">
      <c r="A24" s="203" t="s">
        <v>22</v>
      </c>
      <c r="B24" s="58" t="s">
        <v>234</v>
      </c>
      <c r="C24" s="243">
        <v>44969236.75</v>
      </c>
      <c r="D24" s="243">
        <v>22649062.34</v>
      </c>
      <c r="E24" s="243">
        <v>101446890.28</v>
      </c>
      <c r="F24" s="243">
        <v>23026359.69</v>
      </c>
      <c r="G24" s="243">
        <v>37631274.03</v>
      </c>
      <c r="H24" s="243">
        <v>116371422.02</v>
      </c>
      <c r="I24" s="243">
        <v>25205226.81</v>
      </c>
      <c r="J24" s="243">
        <v>9175019.15</v>
      </c>
      <c r="K24" s="243">
        <v>72162794.79</v>
      </c>
      <c r="L24" s="243">
        <v>33077871.55</v>
      </c>
      <c r="M24" s="243">
        <v>485715157.41</v>
      </c>
    </row>
    <row r="25" spans="1:13" s="94" customFormat="1" ht="28.5">
      <c r="A25" s="20" t="s">
        <v>11</v>
      </c>
      <c r="B25" s="20" t="s">
        <v>235</v>
      </c>
      <c r="C25" s="240">
        <v>35940759.35</v>
      </c>
      <c r="D25" s="240">
        <v>19805507.08</v>
      </c>
      <c r="E25" s="240">
        <v>78341568.66</v>
      </c>
      <c r="F25" s="240">
        <v>21373400.77</v>
      </c>
      <c r="G25" s="240">
        <v>31931827.87</v>
      </c>
      <c r="H25" s="240">
        <v>88661683.71</v>
      </c>
      <c r="I25" s="240">
        <v>19294790.19</v>
      </c>
      <c r="J25" s="240">
        <v>7645357.54</v>
      </c>
      <c r="K25" s="240">
        <v>54643143.94</v>
      </c>
      <c r="L25" s="240">
        <v>26936064.58</v>
      </c>
      <c r="M25" s="241">
        <v>384574103.69</v>
      </c>
    </row>
    <row r="26" spans="1:13" s="94" customFormat="1" ht="28.5">
      <c r="A26" s="20" t="s">
        <v>12</v>
      </c>
      <c r="B26" s="20" t="s">
        <v>236</v>
      </c>
      <c r="C26" s="240">
        <v>4192763.06</v>
      </c>
      <c r="D26" s="240">
        <v>2201236.07</v>
      </c>
      <c r="E26" s="240">
        <v>10429638.52</v>
      </c>
      <c r="F26" s="240">
        <v>2380991.74</v>
      </c>
      <c r="G26" s="240">
        <v>3691478.59</v>
      </c>
      <c r="H26" s="240">
        <v>12650925.18</v>
      </c>
      <c r="I26" s="240">
        <v>2143890.06</v>
      </c>
      <c r="J26" s="240">
        <v>849484.17</v>
      </c>
      <c r="K26" s="240">
        <v>6662991.25</v>
      </c>
      <c r="L26" s="240">
        <v>3067008.05</v>
      </c>
      <c r="M26" s="241">
        <v>48270406.69</v>
      </c>
    </row>
    <row r="27" spans="1:13" s="94" customFormat="1" ht="28.5">
      <c r="A27" s="20" t="s">
        <v>16</v>
      </c>
      <c r="B27" s="20" t="s">
        <v>237</v>
      </c>
      <c r="C27" s="240">
        <v>1205343.22</v>
      </c>
      <c r="D27" s="240">
        <v>576461.31</v>
      </c>
      <c r="E27" s="240">
        <v>2713143.08</v>
      </c>
      <c r="F27" s="240">
        <v>604407.89</v>
      </c>
      <c r="G27" s="240">
        <v>1038840.63</v>
      </c>
      <c r="H27" s="240">
        <v>2987261.68</v>
      </c>
      <c r="I27" s="240">
        <v>706925.85</v>
      </c>
      <c r="J27" s="240">
        <v>250178.32</v>
      </c>
      <c r="K27" s="240">
        <v>1412774.15</v>
      </c>
      <c r="L27" s="240">
        <v>900119.41</v>
      </c>
      <c r="M27" s="241">
        <v>12395455.54</v>
      </c>
    </row>
    <row r="28" spans="1:13" s="94" customFormat="1" ht="28.5">
      <c r="A28" s="20" t="s">
        <v>21</v>
      </c>
      <c r="B28" s="20" t="s">
        <v>238</v>
      </c>
      <c r="C28" s="240">
        <v>32292.49</v>
      </c>
      <c r="D28" s="240">
        <v>0</v>
      </c>
      <c r="E28" s="240">
        <v>117581.31</v>
      </c>
      <c r="F28" s="240">
        <v>0</v>
      </c>
      <c r="G28" s="240">
        <v>135513.48</v>
      </c>
      <c r="H28" s="240">
        <v>0</v>
      </c>
      <c r="I28" s="240">
        <v>0</v>
      </c>
      <c r="J28" s="240">
        <v>0</v>
      </c>
      <c r="K28" s="240">
        <v>0</v>
      </c>
      <c r="L28" s="240">
        <v>888500</v>
      </c>
      <c r="M28" s="241">
        <v>1173887.28</v>
      </c>
    </row>
    <row r="29" spans="1:13" s="61" customFormat="1" ht="42.75">
      <c r="A29" s="20" t="s">
        <v>13</v>
      </c>
      <c r="B29" s="20" t="s">
        <v>239</v>
      </c>
      <c r="C29" s="240">
        <v>32292.49</v>
      </c>
      <c r="D29" s="240">
        <v>0</v>
      </c>
      <c r="E29" s="240">
        <v>109140.32</v>
      </c>
      <c r="F29" s="240">
        <v>0</v>
      </c>
      <c r="G29" s="240">
        <v>135513.48</v>
      </c>
      <c r="H29" s="240">
        <v>0</v>
      </c>
      <c r="I29" s="240">
        <v>0</v>
      </c>
      <c r="J29" s="240">
        <v>0</v>
      </c>
      <c r="K29" s="240">
        <v>0</v>
      </c>
      <c r="L29" s="240">
        <v>888500</v>
      </c>
      <c r="M29" s="241">
        <v>1165446.29</v>
      </c>
    </row>
    <row r="30" spans="1:13" s="61" customFormat="1" ht="28.5">
      <c r="A30" s="20" t="s">
        <v>14</v>
      </c>
      <c r="B30" s="20" t="s">
        <v>240</v>
      </c>
      <c r="C30" s="240">
        <v>0</v>
      </c>
      <c r="D30" s="240">
        <v>0</v>
      </c>
      <c r="E30" s="240">
        <v>8440.99</v>
      </c>
      <c r="F30" s="240">
        <v>0</v>
      </c>
      <c r="G30" s="240">
        <v>0</v>
      </c>
      <c r="H30" s="240">
        <v>0</v>
      </c>
      <c r="I30" s="240">
        <v>0</v>
      </c>
      <c r="J30" s="240">
        <v>0</v>
      </c>
      <c r="K30" s="240">
        <v>0</v>
      </c>
      <c r="L30" s="240">
        <v>0</v>
      </c>
      <c r="M30" s="241">
        <v>8440.99</v>
      </c>
    </row>
    <row r="31" spans="1:13" s="94" customFormat="1" ht="28.5">
      <c r="A31" s="20" t="s">
        <v>23</v>
      </c>
      <c r="B31" s="20" t="s">
        <v>241</v>
      </c>
      <c r="C31" s="240">
        <v>0</v>
      </c>
      <c r="D31" s="240">
        <v>0</v>
      </c>
      <c r="E31" s="240">
        <v>242892.14</v>
      </c>
      <c r="F31" s="240">
        <v>0</v>
      </c>
      <c r="G31" s="240">
        <v>0</v>
      </c>
      <c r="H31" s="240">
        <v>3464.12</v>
      </c>
      <c r="I31" s="240">
        <v>0</v>
      </c>
      <c r="J31" s="240">
        <v>0</v>
      </c>
      <c r="K31" s="240">
        <v>0</v>
      </c>
      <c r="L31" s="240">
        <v>0</v>
      </c>
      <c r="M31" s="241">
        <v>246356.26</v>
      </c>
    </row>
    <row r="32" spans="1:13" s="94" customFormat="1" ht="57">
      <c r="A32" s="20" t="s">
        <v>0</v>
      </c>
      <c r="B32" s="20" t="s">
        <v>242</v>
      </c>
      <c r="C32" s="240">
        <v>-4180473.73</v>
      </c>
      <c r="D32" s="240">
        <v>-2161386.95</v>
      </c>
      <c r="E32" s="240">
        <v>-3007905.14</v>
      </c>
      <c r="F32" s="240">
        <v>-2388766.37</v>
      </c>
      <c r="G32" s="240">
        <v>-2688543.56</v>
      </c>
      <c r="H32" s="240">
        <v>-2492552.34</v>
      </c>
      <c r="I32" s="240">
        <v>-2034115.04</v>
      </c>
      <c r="J32" s="240">
        <v>-99403.16</v>
      </c>
      <c r="K32" s="240">
        <v>-1765443.37</v>
      </c>
      <c r="L32" s="240">
        <v>-3046713.57</v>
      </c>
      <c r="M32" s="241">
        <v>-23865303.23</v>
      </c>
    </row>
    <row r="33" spans="1:13" s="94" customFormat="1" ht="28.5">
      <c r="A33" s="20" t="s">
        <v>1</v>
      </c>
      <c r="B33" s="20" t="s">
        <v>243</v>
      </c>
      <c r="C33" s="240">
        <v>4068530.31</v>
      </c>
      <c r="D33" s="240">
        <v>1394689.98</v>
      </c>
      <c r="E33" s="240">
        <v>4650642.2</v>
      </c>
      <c r="F33" s="240">
        <v>327541.85</v>
      </c>
      <c r="G33" s="240">
        <v>751162.04</v>
      </c>
      <c r="H33" s="240">
        <v>6363809.66</v>
      </c>
      <c r="I33" s="240">
        <v>2437377.5</v>
      </c>
      <c r="J33" s="240">
        <v>99416.86</v>
      </c>
      <c r="K33" s="240">
        <v>2974885.65</v>
      </c>
      <c r="L33" s="240">
        <v>229680.66</v>
      </c>
      <c r="M33" s="241">
        <v>23297736.71</v>
      </c>
    </row>
    <row r="34" spans="1:13" s="94" customFormat="1" ht="28.5">
      <c r="A34" s="20" t="s">
        <v>2</v>
      </c>
      <c r="B34" s="20" t="s">
        <v>398</v>
      </c>
      <c r="C34" s="240">
        <v>3708876.81</v>
      </c>
      <c r="D34" s="240">
        <v>832554.85</v>
      </c>
      <c r="E34" s="240">
        <v>7959329.51</v>
      </c>
      <c r="F34" s="240">
        <v>728783.81</v>
      </c>
      <c r="G34" s="240">
        <v>1407768.22</v>
      </c>
      <c r="H34" s="240">
        <v>7817709.57</v>
      </c>
      <c r="I34" s="240">
        <v>2655599.42</v>
      </c>
      <c r="J34" s="240">
        <v>429985.42</v>
      </c>
      <c r="K34" s="240">
        <v>8234443.17</v>
      </c>
      <c r="L34" s="240">
        <v>3005412.21</v>
      </c>
      <c r="M34" s="241">
        <v>36780462.99</v>
      </c>
    </row>
    <row r="35" spans="1:13" s="94" customFormat="1" ht="28.5">
      <c r="A35" s="20" t="s">
        <v>3</v>
      </c>
      <c r="B35" s="20" t="s">
        <v>244</v>
      </c>
      <c r="C35" s="240">
        <v>1145.24</v>
      </c>
      <c r="D35" s="240">
        <v>0</v>
      </c>
      <c r="E35" s="240">
        <v>0</v>
      </c>
      <c r="F35" s="240">
        <v>0</v>
      </c>
      <c r="G35" s="240">
        <v>1363226.76</v>
      </c>
      <c r="H35" s="240">
        <v>379120.44</v>
      </c>
      <c r="I35" s="240">
        <v>758.83</v>
      </c>
      <c r="J35" s="240">
        <v>0</v>
      </c>
      <c r="K35" s="240">
        <v>0</v>
      </c>
      <c r="L35" s="240">
        <v>1097800.21</v>
      </c>
      <c r="M35" s="241">
        <v>2842051.48</v>
      </c>
    </row>
    <row r="36" spans="1:13" s="61" customFormat="1" ht="28.5">
      <c r="A36" s="203" t="s">
        <v>25</v>
      </c>
      <c r="B36" s="58" t="s">
        <v>245</v>
      </c>
      <c r="C36" s="243">
        <v>99200838.93</v>
      </c>
      <c r="D36" s="243">
        <v>78945378.74</v>
      </c>
      <c r="E36" s="243">
        <v>235747611.26</v>
      </c>
      <c r="F36" s="243">
        <v>44237922.55</v>
      </c>
      <c r="G36" s="243">
        <v>78007970.46</v>
      </c>
      <c r="H36" s="243">
        <v>265903130.6</v>
      </c>
      <c r="I36" s="243">
        <v>48214207.67</v>
      </c>
      <c r="J36" s="243">
        <v>20222804.65</v>
      </c>
      <c r="K36" s="243">
        <v>135418769.82</v>
      </c>
      <c r="L36" s="243">
        <v>68236252.74</v>
      </c>
      <c r="M36" s="243">
        <v>1074134887.42</v>
      </c>
    </row>
    <row r="37" spans="1:13" s="61" customFormat="1" ht="28.5">
      <c r="A37" s="203" t="s">
        <v>26</v>
      </c>
      <c r="B37" s="58" t="s">
        <v>246</v>
      </c>
      <c r="C37" s="243">
        <v>2377234116.07</v>
      </c>
      <c r="D37" s="243">
        <v>1256591243.65</v>
      </c>
      <c r="E37" s="243">
        <v>5729695118.23</v>
      </c>
      <c r="F37" s="243">
        <v>1403461518.27</v>
      </c>
      <c r="G37" s="243">
        <v>2059933592.35</v>
      </c>
      <c r="H37" s="243">
        <v>7465311849.98</v>
      </c>
      <c r="I37" s="243">
        <v>1327766207.14</v>
      </c>
      <c r="J37" s="243">
        <v>502866947.6</v>
      </c>
      <c r="K37" s="243">
        <v>4159123356.19</v>
      </c>
      <c r="L37" s="243">
        <v>1698146696.35</v>
      </c>
      <c r="M37" s="243">
        <v>27980130645.83</v>
      </c>
    </row>
    <row r="38" spans="1:13" s="94" customFormat="1" ht="28.5">
      <c r="A38" s="20" t="s">
        <v>11</v>
      </c>
      <c r="B38" s="20" t="s">
        <v>247</v>
      </c>
      <c r="C38" s="240">
        <v>91813115.02</v>
      </c>
      <c r="D38" s="240">
        <v>40269390.51</v>
      </c>
      <c r="E38" s="240">
        <v>99066016.26</v>
      </c>
      <c r="F38" s="240">
        <v>14079111.66</v>
      </c>
      <c r="G38" s="240">
        <v>196832686.15</v>
      </c>
      <c r="H38" s="240">
        <v>270258902.01</v>
      </c>
      <c r="I38" s="240">
        <v>82024294.08</v>
      </c>
      <c r="J38" s="240">
        <v>12820795.59</v>
      </c>
      <c r="K38" s="240">
        <v>-339877364.54</v>
      </c>
      <c r="L38" s="240">
        <v>-451037.41</v>
      </c>
      <c r="M38" s="241">
        <v>466835909.33</v>
      </c>
    </row>
    <row r="39" spans="1:13" s="94" customFormat="1" ht="28.5">
      <c r="A39" s="20" t="s">
        <v>12</v>
      </c>
      <c r="B39" s="20" t="s">
        <v>248</v>
      </c>
      <c r="C39" s="240">
        <v>2285421001.05</v>
      </c>
      <c r="D39" s="240">
        <v>1216321853.14</v>
      </c>
      <c r="E39" s="240">
        <v>5630629101.97</v>
      </c>
      <c r="F39" s="240">
        <v>1389382406.61</v>
      </c>
      <c r="G39" s="240">
        <v>1863100906.2</v>
      </c>
      <c r="H39" s="240">
        <v>7195052947.97</v>
      </c>
      <c r="I39" s="240">
        <v>1245741913.06</v>
      </c>
      <c r="J39" s="240">
        <v>490046152.01</v>
      </c>
      <c r="K39" s="240">
        <v>4499000720.73</v>
      </c>
      <c r="L39" s="240">
        <v>1698597733.76</v>
      </c>
      <c r="M39" s="241">
        <v>27513294736.5</v>
      </c>
    </row>
    <row r="40" spans="1:13" s="61" customFormat="1" ht="28.5">
      <c r="A40" s="203" t="s">
        <v>27</v>
      </c>
      <c r="B40" s="58" t="s">
        <v>249</v>
      </c>
      <c r="C40" s="243">
        <v>2476434955</v>
      </c>
      <c r="D40" s="243">
        <v>1335536622.39</v>
      </c>
      <c r="E40" s="243">
        <v>5965442729.49</v>
      </c>
      <c r="F40" s="243">
        <v>1447699440.82</v>
      </c>
      <c r="G40" s="243">
        <v>2137941562.81</v>
      </c>
      <c r="H40" s="243">
        <v>7731214980.58</v>
      </c>
      <c r="I40" s="243">
        <v>1375980414.81</v>
      </c>
      <c r="J40" s="243">
        <v>523089752.25</v>
      </c>
      <c r="K40" s="243">
        <v>4294542126.01</v>
      </c>
      <c r="L40" s="243">
        <v>1766382949.09</v>
      </c>
      <c r="M40" s="243">
        <v>29054265533.25</v>
      </c>
    </row>
    <row r="41" spans="1:13" s="61" customFormat="1" ht="28.5">
      <c r="A41" s="203" t="s">
        <v>31</v>
      </c>
      <c r="B41" s="58" t="s">
        <v>399</v>
      </c>
      <c r="C41" s="243">
        <v>0</v>
      </c>
      <c r="D41" s="243">
        <v>0</v>
      </c>
      <c r="E41" s="243">
        <v>0</v>
      </c>
      <c r="F41" s="243">
        <v>0</v>
      </c>
      <c r="G41" s="243">
        <v>0</v>
      </c>
      <c r="H41" s="243">
        <v>0</v>
      </c>
      <c r="I41" s="243">
        <v>0</v>
      </c>
      <c r="J41" s="243">
        <v>0</v>
      </c>
      <c r="K41" s="243">
        <v>0</v>
      </c>
      <c r="L41" s="243">
        <v>0</v>
      </c>
      <c r="M41" s="243">
        <v>0</v>
      </c>
    </row>
    <row r="42" spans="1:13" s="61" customFormat="1" ht="29.25" thickBot="1">
      <c r="A42" s="208" t="s">
        <v>32</v>
      </c>
      <c r="B42" s="60" t="s">
        <v>250</v>
      </c>
      <c r="C42" s="252">
        <v>2476434955</v>
      </c>
      <c r="D42" s="252">
        <v>1335536622.39</v>
      </c>
      <c r="E42" s="252">
        <v>5965442729.49</v>
      </c>
      <c r="F42" s="252">
        <v>1447699440.82</v>
      </c>
      <c r="G42" s="252">
        <v>2137941562.81</v>
      </c>
      <c r="H42" s="252">
        <v>7731214980.58</v>
      </c>
      <c r="I42" s="252">
        <v>1375980414.81</v>
      </c>
      <c r="J42" s="252">
        <v>523089752.25</v>
      </c>
      <c r="K42" s="252">
        <v>4294542126.01</v>
      </c>
      <c r="L42" s="252">
        <v>1766382949.09</v>
      </c>
      <c r="M42" s="252">
        <v>29054265533.25</v>
      </c>
    </row>
    <row r="43" spans="14:16" ht="13.5">
      <c r="N43" s="6"/>
      <c r="O43" s="6"/>
      <c r="P43" s="2"/>
    </row>
    <row r="44" spans="1:16" ht="13.5">
      <c r="A44" s="6"/>
      <c r="B44" s="6"/>
      <c r="C44" s="247"/>
      <c r="D44" s="247"/>
      <c r="E44" s="247"/>
      <c r="F44" s="247"/>
      <c r="G44" s="247"/>
      <c r="H44" s="247"/>
      <c r="I44" s="247"/>
      <c r="J44" s="247"/>
      <c r="K44" s="247"/>
      <c r="L44" s="247"/>
      <c r="N44" s="6"/>
      <c r="O44" s="6"/>
      <c r="P44" s="2"/>
    </row>
    <row r="45" spans="2:13" ht="13.5">
      <c r="B45" s="6"/>
      <c r="C45" s="247"/>
      <c r="D45" s="247"/>
      <c r="E45" s="247"/>
      <c r="F45" s="247"/>
      <c r="G45" s="247"/>
      <c r="H45" s="247"/>
      <c r="I45" s="247"/>
      <c r="J45" s="247"/>
      <c r="K45" s="247"/>
      <c r="L45" s="247"/>
      <c r="M45" s="253" t="s">
        <v>43</v>
      </c>
    </row>
  </sheetData>
  <sheetProtection/>
  <hyperlinks>
    <hyperlink ref="A3" location="'Spis tabel x Tables Index'!A1" display="Powrót do Spisu tabel"/>
  </hyperlink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Q102"/>
  <sheetViews>
    <sheetView showGridLines="0" zoomScalePageLayoutView="0" workbookViewId="0" topLeftCell="A1">
      <selection activeCell="A1" sqref="A1"/>
    </sheetView>
  </sheetViews>
  <sheetFormatPr defaultColWidth="17.28125" defaultRowHeight="12.75"/>
  <cols>
    <col min="1" max="1" width="4.8515625" style="5" customWidth="1"/>
    <col min="2" max="2" width="107.28125" style="5" customWidth="1"/>
    <col min="3" max="3" width="17.140625" style="246" customWidth="1"/>
    <col min="4" max="16384" width="17.28125" style="5" customWidth="1"/>
  </cols>
  <sheetData>
    <row r="1" s="124" customFormat="1" ht="13.5">
      <c r="C1" s="230"/>
    </row>
    <row r="2" spans="1:6" s="152" customFormat="1" ht="15">
      <c r="A2" s="35" t="s">
        <v>456</v>
      </c>
      <c r="B2" s="115"/>
      <c r="C2" s="231"/>
      <c r="D2" s="115"/>
      <c r="E2" s="115"/>
      <c r="F2" s="115"/>
    </row>
    <row r="3" spans="1:6" s="152" customFormat="1" ht="15">
      <c r="A3" s="101" t="s">
        <v>463</v>
      </c>
      <c r="B3" s="115"/>
      <c r="C3" s="231"/>
      <c r="D3" s="115"/>
      <c r="E3" s="115"/>
      <c r="F3" s="115"/>
    </row>
    <row r="4" s="124" customFormat="1" ht="13.5">
      <c r="C4" s="230"/>
    </row>
    <row r="5" spans="1:3" s="124" customFormat="1" ht="14.25">
      <c r="A5" s="135" t="s">
        <v>472</v>
      </c>
      <c r="B5" s="209"/>
      <c r="C5" s="254"/>
    </row>
    <row r="6" spans="1:3" s="124" customFormat="1" ht="14.25">
      <c r="A6" s="136" t="s">
        <v>33</v>
      </c>
      <c r="B6" s="209"/>
      <c r="C6" s="254"/>
    </row>
    <row r="7" spans="1:3" s="124" customFormat="1" ht="14.25">
      <c r="A7" s="16"/>
      <c r="B7" s="209"/>
      <c r="C7" s="254"/>
    </row>
    <row r="8" spans="1:17" s="8" customFormat="1" ht="19.5" customHeight="1" thickBot="1">
      <c r="A8" s="64" t="s">
        <v>507</v>
      </c>
      <c r="B8" s="10"/>
      <c r="C8" s="255"/>
      <c r="D8" s="11"/>
      <c r="E8" s="11"/>
      <c r="F8" s="11"/>
      <c r="G8" s="11"/>
      <c r="H8" s="11"/>
      <c r="I8" s="11"/>
      <c r="J8" s="11"/>
      <c r="K8" s="11"/>
      <c r="L8" s="11"/>
      <c r="M8" s="11"/>
      <c r="N8" s="1"/>
      <c r="O8" s="1"/>
      <c r="P8" s="5"/>
      <c r="Q8" s="5"/>
    </row>
    <row r="9" spans="1:17" s="8" customFormat="1" ht="19.5" customHeight="1" hidden="1" thickBot="1">
      <c r="A9" s="15"/>
      <c r="B9" s="13"/>
      <c r="C9" s="255"/>
      <c r="D9" s="11"/>
      <c r="E9" s="11"/>
      <c r="F9" s="11"/>
      <c r="G9" s="11"/>
      <c r="H9" s="11"/>
      <c r="I9" s="11"/>
      <c r="J9" s="11"/>
      <c r="K9" s="11"/>
      <c r="L9" s="11"/>
      <c r="M9" s="11"/>
      <c r="N9"/>
      <c r="O9"/>
      <c r="P9" s="5"/>
      <c r="Q9" s="5"/>
    </row>
    <row r="10" spans="1:3" ht="42.75" customHeight="1" thickBot="1">
      <c r="A10" s="314" t="s">
        <v>305</v>
      </c>
      <c r="B10" s="314"/>
      <c r="C10" s="229" t="s">
        <v>48</v>
      </c>
    </row>
    <row r="11" spans="1:3" ht="42.75" customHeight="1">
      <c r="A11" s="210" t="s">
        <v>306</v>
      </c>
      <c r="B11" s="57" t="s">
        <v>307</v>
      </c>
      <c r="C11" s="256">
        <v>2763949435.67</v>
      </c>
    </row>
    <row r="12" spans="1:3" ht="42.75" customHeight="1">
      <c r="A12" s="29" t="s">
        <v>34</v>
      </c>
      <c r="B12" s="30" t="s">
        <v>308</v>
      </c>
      <c r="C12" s="241">
        <v>2114828617.78</v>
      </c>
    </row>
    <row r="13" spans="1:3" ht="42.75" customHeight="1">
      <c r="A13" s="29" t="s">
        <v>11</v>
      </c>
      <c r="B13" s="30" t="s">
        <v>309</v>
      </c>
      <c r="C13" s="241">
        <v>257047970.82</v>
      </c>
    </row>
    <row r="14" spans="1:3" ht="42.75" customHeight="1">
      <c r="A14" s="29" t="s">
        <v>12</v>
      </c>
      <c r="B14" s="30" t="s">
        <v>310</v>
      </c>
      <c r="C14" s="241">
        <v>4345575.62</v>
      </c>
    </row>
    <row r="15" spans="1:3" ht="42.75" customHeight="1">
      <c r="A15" s="29" t="s">
        <v>16</v>
      </c>
      <c r="B15" s="30" t="s">
        <v>311</v>
      </c>
      <c r="C15" s="241">
        <v>375143.93</v>
      </c>
    </row>
    <row r="16" spans="1:3" ht="42.75" customHeight="1">
      <c r="A16" s="20" t="s">
        <v>13</v>
      </c>
      <c r="B16" s="32" t="s">
        <v>312</v>
      </c>
      <c r="C16" s="240">
        <v>185255.95</v>
      </c>
    </row>
    <row r="17" spans="1:3" ht="42.75" customHeight="1">
      <c r="A17" s="20" t="s">
        <v>14</v>
      </c>
      <c r="B17" s="32" t="s">
        <v>313</v>
      </c>
      <c r="C17" s="240">
        <v>189887.98</v>
      </c>
    </row>
    <row r="18" spans="1:3" ht="42.75" customHeight="1">
      <c r="A18" s="173" t="s">
        <v>21</v>
      </c>
      <c r="B18" s="59" t="s">
        <v>314</v>
      </c>
      <c r="C18" s="243">
        <v>1721820542.6</v>
      </c>
    </row>
    <row r="19" spans="1:3" ht="42.75" customHeight="1">
      <c r="A19" s="20" t="s">
        <v>13</v>
      </c>
      <c r="B19" s="32" t="s">
        <v>315</v>
      </c>
      <c r="C19" s="240">
        <v>0</v>
      </c>
    </row>
    <row r="20" spans="1:3" ht="42.75" customHeight="1">
      <c r="A20" s="20" t="s">
        <v>14</v>
      </c>
      <c r="B20" s="32" t="s">
        <v>316</v>
      </c>
      <c r="C20" s="240">
        <v>0</v>
      </c>
    </row>
    <row r="21" spans="1:3" ht="42.75" customHeight="1">
      <c r="A21" s="20" t="s">
        <v>15</v>
      </c>
      <c r="B21" s="55" t="s">
        <v>317</v>
      </c>
      <c r="C21" s="240">
        <v>1721820542.6</v>
      </c>
    </row>
    <row r="22" spans="1:3" ht="42.75" customHeight="1">
      <c r="A22" s="20" t="s">
        <v>36</v>
      </c>
      <c r="B22" s="32" t="s">
        <v>400</v>
      </c>
      <c r="C22" s="240">
        <v>328079750</v>
      </c>
    </row>
    <row r="23" spans="1:3" ht="42.75" customHeight="1">
      <c r="A23" s="211" t="s">
        <v>17</v>
      </c>
      <c r="B23" s="54" t="s">
        <v>318</v>
      </c>
      <c r="C23" s="242">
        <v>0</v>
      </c>
    </row>
    <row r="24" spans="1:3" ht="42.75" customHeight="1">
      <c r="A24" s="29" t="s">
        <v>23</v>
      </c>
      <c r="B24" s="30" t="s">
        <v>319</v>
      </c>
      <c r="C24" s="241">
        <v>131239384.81</v>
      </c>
    </row>
    <row r="25" spans="1:3" ht="42.75" customHeight="1">
      <c r="A25" s="29" t="s">
        <v>35</v>
      </c>
      <c r="B25" s="30" t="s">
        <v>320</v>
      </c>
      <c r="C25" s="241">
        <v>649120817.89</v>
      </c>
    </row>
    <row r="26" spans="1:3" ht="42.75" customHeight="1">
      <c r="A26" s="29" t="s">
        <v>11</v>
      </c>
      <c r="B26" s="30" t="s">
        <v>321</v>
      </c>
      <c r="C26" s="241">
        <v>0</v>
      </c>
    </row>
    <row r="27" spans="1:3" ht="42.75" customHeight="1">
      <c r="A27" s="29" t="s">
        <v>12</v>
      </c>
      <c r="B27" s="30" t="s">
        <v>322</v>
      </c>
      <c r="C27" s="241">
        <v>56457538.37</v>
      </c>
    </row>
    <row r="28" spans="1:3" ht="42.75" customHeight="1">
      <c r="A28" s="20" t="s">
        <v>13</v>
      </c>
      <c r="B28" s="32" t="s">
        <v>323</v>
      </c>
      <c r="C28" s="240">
        <v>45427704.73</v>
      </c>
    </row>
    <row r="29" spans="1:3" ht="42.75" customHeight="1">
      <c r="A29" s="20" t="s">
        <v>324</v>
      </c>
      <c r="B29" s="32" t="s">
        <v>325</v>
      </c>
      <c r="C29" s="240">
        <v>45424121.42</v>
      </c>
    </row>
    <row r="30" spans="1:3" ht="42.75" customHeight="1">
      <c r="A30" s="20" t="s">
        <v>326</v>
      </c>
      <c r="B30" s="32" t="s">
        <v>327</v>
      </c>
      <c r="C30" s="240">
        <v>43507919.55</v>
      </c>
    </row>
    <row r="31" spans="1:3" ht="42.75" customHeight="1">
      <c r="A31" s="20" t="s">
        <v>36</v>
      </c>
      <c r="B31" s="32" t="s">
        <v>328</v>
      </c>
      <c r="C31" s="240">
        <v>42859956.03</v>
      </c>
    </row>
    <row r="32" spans="1:3" ht="42.75" customHeight="1">
      <c r="A32" s="20" t="s">
        <v>36</v>
      </c>
      <c r="B32" s="32" t="s">
        <v>329</v>
      </c>
      <c r="C32" s="240">
        <v>0</v>
      </c>
    </row>
    <row r="33" spans="1:3" ht="42.75" customHeight="1">
      <c r="A33" s="20" t="s">
        <v>36</v>
      </c>
      <c r="B33" s="32" t="s">
        <v>330</v>
      </c>
      <c r="C33" s="240">
        <v>0</v>
      </c>
    </row>
    <row r="34" spans="1:3" ht="42.75" customHeight="1">
      <c r="A34" s="20" t="s">
        <v>36</v>
      </c>
      <c r="B34" s="32" t="s">
        <v>331</v>
      </c>
      <c r="C34" s="240">
        <v>647963.52</v>
      </c>
    </row>
    <row r="35" spans="1:3" ht="42.75" customHeight="1">
      <c r="A35" s="20" t="s">
        <v>332</v>
      </c>
      <c r="B35" s="32" t="s">
        <v>333</v>
      </c>
      <c r="C35" s="240">
        <v>0</v>
      </c>
    </row>
    <row r="36" spans="1:3" ht="42.75" customHeight="1">
      <c r="A36" s="20" t="s">
        <v>334</v>
      </c>
      <c r="B36" s="32" t="s">
        <v>335</v>
      </c>
      <c r="C36" s="240">
        <v>0</v>
      </c>
    </row>
    <row r="37" spans="1:3" ht="42.75" customHeight="1">
      <c r="A37" s="211" t="s">
        <v>336</v>
      </c>
      <c r="B37" s="54" t="s">
        <v>337</v>
      </c>
      <c r="C37" s="242">
        <v>0</v>
      </c>
    </row>
    <row r="38" spans="1:3" ht="42.75" customHeight="1">
      <c r="A38" s="20" t="s">
        <v>338</v>
      </c>
      <c r="B38" s="32" t="s">
        <v>339</v>
      </c>
      <c r="C38" s="240">
        <v>73545.71</v>
      </c>
    </row>
    <row r="39" spans="1:3" ht="42.75" customHeight="1">
      <c r="A39" s="20" t="s">
        <v>340</v>
      </c>
      <c r="B39" s="32" t="s">
        <v>341</v>
      </c>
      <c r="C39" s="240">
        <v>1842656.16</v>
      </c>
    </row>
    <row r="40" spans="1:3" ht="42.75" customHeight="1">
      <c r="A40" s="20" t="s">
        <v>36</v>
      </c>
      <c r="B40" s="32" t="s">
        <v>328</v>
      </c>
      <c r="C40" s="240">
        <v>1842218.3</v>
      </c>
    </row>
    <row r="41" spans="1:3" ht="42.75" customHeight="1">
      <c r="A41" s="20" t="s">
        <v>36</v>
      </c>
      <c r="B41" s="32" t="s">
        <v>329</v>
      </c>
      <c r="C41" s="240">
        <v>277.26</v>
      </c>
    </row>
    <row r="42" spans="1:3" ht="42.75" customHeight="1">
      <c r="A42" s="20" t="s">
        <v>36</v>
      </c>
      <c r="B42" s="32" t="s">
        <v>330</v>
      </c>
      <c r="C42" s="240">
        <v>0</v>
      </c>
    </row>
    <row r="43" spans="1:3" ht="42.75" customHeight="1">
      <c r="A43" s="20" t="s">
        <v>342</v>
      </c>
      <c r="B43" s="32" t="s">
        <v>343</v>
      </c>
      <c r="C43" s="240">
        <v>0</v>
      </c>
    </row>
    <row r="44" spans="1:3" ht="42.75" customHeight="1">
      <c r="A44" s="20" t="s">
        <v>344</v>
      </c>
      <c r="B44" s="32" t="s">
        <v>345</v>
      </c>
      <c r="C44" s="240">
        <v>0</v>
      </c>
    </row>
    <row r="45" spans="1:3" ht="42.75" customHeight="1">
      <c r="A45" s="20" t="s">
        <v>14</v>
      </c>
      <c r="B45" s="32" t="s">
        <v>405</v>
      </c>
      <c r="C45" s="240">
        <v>9987193.61</v>
      </c>
    </row>
    <row r="46" spans="1:3" ht="42.75" customHeight="1">
      <c r="A46" s="20" t="s">
        <v>15</v>
      </c>
      <c r="B46" s="32" t="s">
        <v>346</v>
      </c>
      <c r="C46" s="240">
        <v>0</v>
      </c>
    </row>
    <row r="47" spans="1:3" ht="42.75" customHeight="1">
      <c r="A47" s="20" t="s">
        <v>17</v>
      </c>
      <c r="B47" s="32" t="s">
        <v>347</v>
      </c>
      <c r="C47" s="240">
        <v>1042640.03</v>
      </c>
    </row>
    <row r="48" spans="1:3" ht="42.75" customHeight="1">
      <c r="A48" s="29" t="s">
        <v>16</v>
      </c>
      <c r="B48" s="30" t="s">
        <v>348</v>
      </c>
      <c r="C48" s="241">
        <v>588642738.57</v>
      </c>
    </row>
    <row r="49" spans="1:3" ht="42.75" customHeight="1">
      <c r="A49" s="211" t="s">
        <v>13</v>
      </c>
      <c r="B49" s="54" t="s">
        <v>349</v>
      </c>
      <c r="C49" s="242">
        <v>334940886.94</v>
      </c>
    </row>
    <row r="50" spans="1:3" ht="42.75" customHeight="1">
      <c r="A50" s="20" t="s">
        <v>36</v>
      </c>
      <c r="B50" s="32" t="s">
        <v>400</v>
      </c>
      <c r="C50" s="240">
        <v>0</v>
      </c>
    </row>
    <row r="51" spans="1:3" ht="42.75" customHeight="1">
      <c r="A51" s="20" t="s">
        <v>14</v>
      </c>
      <c r="B51" s="32" t="s">
        <v>350</v>
      </c>
      <c r="C51" s="240">
        <v>253701851.63</v>
      </c>
    </row>
    <row r="52" spans="1:3" ht="42.75" customHeight="1">
      <c r="A52" s="20" t="s">
        <v>15</v>
      </c>
      <c r="B52" s="32" t="s">
        <v>351</v>
      </c>
      <c r="C52" s="240">
        <v>0</v>
      </c>
    </row>
    <row r="53" spans="1:3" ht="42.75" customHeight="1">
      <c r="A53" s="173" t="s">
        <v>21</v>
      </c>
      <c r="B53" s="59" t="s">
        <v>352</v>
      </c>
      <c r="C53" s="243">
        <v>4020540.95</v>
      </c>
    </row>
    <row r="54" spans="1:3" ht="42.75" customHeight="1">
      <c r="A54" s="173" t="s">
        <v>98</v>
      </c>
      <c r="B54" s="59" t="s">
        <v>413</v>
      </c>
      <c r="C54" s="243">
        <v>0</v>
      </c>
    </row>
    <row r="55" spans="1:3" ht="42.75" customHeight="1">
      <c r="A55" s="29" t="s">
        <v>99</v>
      </c>
      <c r="B55" s="30" t="s">
        <v>356</v>
      </c>
      <c r="C55" s="241">
        <v>0</v>
      </c>
    </row>
    <row r="56" spans="1:3" ht="42.75" customHeight="1">
      <c r="A56" s="29" t="s">
        <v>353</v>
      </c>
      <c r="B56" s="30" t="s">
        <v>406</v>
      </c>
      <c r="C56" s="241">
        <v>2763949435.67</v>
      </c>
    </row>
    <row r="57" spans="1:3" ht="42.75" customHeight="1">
      <c r="A57" s="173" t="s">
        <v>34</v>
      </c>
      <c r="B57" s="59" t="s">
        <v>354</v>
      </c>
      <c r="C57" s="243">
        <v>2238886049.33</v>
      </c>
    </row>
    <row r="58" spans="1:3" ht="42.75" customHeight="1">
      <c r="A58" s="29" t="s">
        <v>11</v>
      </c>
      <c r="B58" s="30" t="s">
        <v>355</v>
      </c>
      <c r="C58" s="241">
        <v>859733680</v>
      </c>
    </row>
    <row r="59" spans="1:3" ht="42.75" customHeight="1">
      <c r="A59" s="29" t="s">
        <v>12</v>
      </c>
      <c r="B59" s="30" t="s">
        <v>357</v>
      </c>
      <c r="C59" s="241">
        <v>836495180.91</v>
      </c>
    </row>
    <row r="60" spans="1:3" ht="42.75" customHeight="1">
      <c r="A60" s="20" t="s">
        <v>13</v>
      </c>
      <c r="B60" s="32" t="s">
        <v>414</v>
      </c>
      <c r="C60" s="240">
        <v>511711051.21</v>
      </c>
    </row>
    <row r="61" spans="1:3" ht="42.75" customHeight="1">
      <c r="A61" s="173" t="s">
        <v>16</v>
      </c>
      <c r="B61" s="59" t="s">
        <v>358</v>
      </c>
      <c r="C61" s="243">
        <v>9805560.56</v>
      </c>
    </row>
    <row r="62" spans="1:3" ht="42.75" customHeight="1">
      <c r="A62" s="211" t="s">
        <v>13</v>
      </c>
      <c r="B62" s="54" t="s">
        <v>415</v>
      </c>
      <c r="C62" s="242">
        <v>7066041.72</v>
      </c>
    </row>
    <row r="63" spans="1:3" ht="42.75" customHeight="1">
      <c r="A63" s="29" t="s">
        <v>21</v>
      </c>
      <c r="B63" s="30" t="s">
        <v>359</v>
      </c>
      <c r="C63" s="241">
        <v>238488915.97</v>
      </c>
    </row>
    <row r="64" spans="1:3" ht="42.75" customHeight="1">
      <c r="A64" s="20" t="s">
        <v>13</v>
      </c>
      <c r="B64" s="32" t="s">
        <v>416</v>
      </c>
      <c r="C64" s="240">
        <v>238488915.97</v>
      </c>
    </row>
    <row r="65" spans="1:3" ht="42.75" customHeight="1">
      <c r="A65" s="20" t="s">
        <v>14</v>
      </c>
      <c r="B65" s="32" t="s">
        <v>417</v>
      </c>
      <c r="C65" s="240">
        <v>0</v>
      </c>
    </row>
    <row r="66" spans="1:3" ht="42.75" customHeight="1">
      <c r="A66" s="29" t="s">
        <v>23</v>
      </c>
      <c r="B66" s="30" t="s">
        <v>360</v>
      </c>
      <c r="C66" s="241">
        <v>114920247.25</v>
      </c>
    </row>
    <row r="67" spans="1:3" ht="42.75" customHeight="1">
      <c r="A67" s="173" t="s">
        <v>0</v>
      </c>
      <c r="B67" s="59" t="s">
        <v>361</v>
      </c>
      <c r="C67" s="243">
        <v>179442464.64</v>
      </c>
    </row>
    <row r="68" spans="1:3" ht="42.75" customHeight="1">
      <c r="A68" s="29" t="s">
        <v>1</v>
      </c>
      <c r="B68" s="30" t="s">
        <v>362</v>
      </c>
      <c r="C68" s="241">
        <v>0</v>
      </c>
    </row>
    <row r="69" spans="1:3" ht="42.75" customHeight="1">
      <c r="A69" s="29" t="s">
        <v>35</v>
      </c>
      <c r="B69" s="30" t="s">
        <v>363</v>
      </c>
      <c r="C69" s="241">
        <v>525063386.34</v>
      </c>
    </row>
    <row r="70" spans="1:3" ht="42.75" customHeight="1">
      <c r="A70" s="29" t="s">
        <v>11</v>
      </c>
      <c r="B70" s="30" t="s">
        <v>364</v>
      </c>
      <c r="C70" s="241">
        <v>126098148.85</v>
      </c>
    </row>
    <row r="71" spans="1:3" ht="42.75" customHeight="1">
      <c r="A71" s="29" t="s">
        <v>12</v>
      </c>
      <c r="B71" s="30" t="s">
        <v>365</v>
      </c>
      <c r="C71" s="241">
        <v>159144290.28</v>
      </c>
    </row>
    <row r="72" spans="1:3" ht="42.75" customHeight="1">
      <c r="A72" s="211" t="s">
        <v>13</v>
      </c>
      <c r="B72" s="54" t="s">
        <v>366</v>
      </c>
      <c r="C72" s="242">
        <v>1103089.63</v>
      </c>
    </row>
    <row r="73" spans="1:3" ht="42.75" customHeight="1">
      <c r="A73" s="211" t="s">
        <v>14</v>
      </c>
      <c r="B73" s="54" t="s">
        <v>367</v>
      </c>
      <c r="C73" s="242">
        <v>158041200.65</v>
      </c>
    </row>
    <row r="74" spans="1:3" ht="42.75" customHeight="1">
      <c r="A74" s="173" t="s">
        <v>16</v>
      </c>
      <c r="B74" s="59" t="s">
        <v>368</v>
      </c>
      <c r="C74" s="243">
        <v>153859713.59</v>
      </c>
    </row>
    <row r="75" spans="1:3" ht="43.5" customHeight="1">
      <c r="A75" s="211" t="s">
        <v>13</v>
      </c>
      <c r="B75" s="54" t="s">
        <v>369</v>
      </c>
      <c r="C75" s="242">
        <v>61423167.4</v>
      </c>
    </row>
    <row r="76" spans="1:3" ht="43.5" customHeight="1">
      <c r="A76" s="211" t="s">
        <v>324</v>
      </c>
      <c r="B76" s="54" t="s">
        <v>370</v>
      </c>
      <c r="C76" s="242">
        <v>57044275.32</v>
      </c>
    </row>
    <row r="77" spans="1:3" ht="43.5" customHeight="1">
      <c r="A77" s="211" t="s">
        <v>326</v>
      </c>
      <c r="B77" s="54" t="s">
        <v>371</v>
      </c>
      <c r="C77" s="242">
        <v>1467643.73</v>
      </c>
    </row>
    <row r="78" spans="1:3" ht="43.5" customHeight="1">
      <c r="A78" s="212" t="s">
        <v>36</v>
      </c>
      <c r="B78" s="96" t="s">
        <v>396</v>
      </c>
      <c r="C78" s="241">
        <v>0</v>
      </c>
    </row>
    <row r="79" spans="1:3" ht="43.5" customHeight="1">
      <c r="A79" s="213" t="s">
        <v>36</v>
      </c>
      <c r="B79" s="96" t="s">
        <v>372</v>
      </c>
      <c r="C79" s="241">
        <v>0</v>
      </c>
    </row>
    <row r="80" spans="1:3" ht="43.5" customHeight="1">
      <c r="A80" s="213" t="s">
        <v>36</v>
      </c>
      <c r="B80" s="96" t="s">
        <v>373</v>
      </c>
      <c r="C80" s="242">
        <v>1467643.73</v>
      </c>
    </row>
    <row r="81" spans="1:3" ht="43.5" customHeight="1">
      <c r="A81" s="213" t="s">
        <v>36</v>
      </c>
      <c r="B81" s="96" t="s">
        <v>374</v>
      </c>
      <c r="C81" s="241">
        <v>0</v>
      </c>
    </row>
    <row r="82" spans="1:3" ht="43.5" customHeight="1">
      <c r="A82" s="211" t="s">
        <v>334</v>
      </c>
      <c r="B82" s="54" t="s">
        <v>407</v>
      </c>
      <c r="C82" s="242">
        <v>55414467.94</v>
      </c>
    </row>
    <row r="83" spans="1:3" ht="43.5" customHeight="1">
      <c r="A83" s="211" t="s">
        <v>332</v>
      </c>
      <c r="B83" s="54" t="s">
        <v>375</v>
      </c>
      <c r="C83" s="242">
        <v>0</v>
      </c>
    </row>
    <row r="84" spans="1:3" ht="43.5" customHeight="1">
      <c r="A84" s="211" t="s">
        <v>336</v>
      </c>
      <c r="B84" s="54" t="s">
        <v>339</v>
      </c>
      <c r="C84" s="242">
        <v>153463.65</v>
      </c>
    </row>
    <row r="85" spans="1:3" ht="43.5" customHeight="1">
      <c r="A85" s="211" t="s">
        <v>340</v>
      </c>
      <c r="B85" s="54" t="s">
        <v>376</v>
      </c>
      <c r="C85" s="242">
        <v>8700</v>
      </c>
    </row>
    <row r="86" spans="1:3" ht="43.5" customHeight="1">
      <c r="A86" s="20" t="s">
        <v>36</v>
      </c>
      <c r="B86" s="32" t="s">
        <v>372</v>
      </c>
      <c r="C86" s="240">
        <v>8700</v>
      </c>
    </row>
    <row r="87" spans="1:3" ht="43.5" customHeight="1">
      <c r="A87" s="211" t="s">
        <v>342</v>
      </c>
      <c r="B87" s="54" t="s">
        <v>377</v>
      </c>
      <c r="C87" s="242">
        <v>12823.24</v>
      </c>
    </row>
    <row r="88" spans="1:3" ht="43.5" customHeight="1">
      <c r="A88" s="211" t="s">
        <v>378</v>
      </c>
      <c r="B88" s="54" t="s">
        <v>379</v>
      </c>
      <c r="C88" s="242">
        <v>0</v>
      </c>
    </row>
    <row r="89" spans="1:3" ht="43.5" customHeight="1">
      <c r="A89" s="20" t="s">
        <v>36</v>
      </c>
      <c r="B89" s="32" t="s">
        <v>380</v>
      </c>
      <c r="C89" s="240">
        <v>0</v>
      </c>
    </row>
    <row r="90" spans="1:3" ht="43.5" customHeight="1">
      <c r="A90" s="20" t="s">
        <v>36</v>
      </c>
      <c r="B90" s="32" t="s">
        <v>381</v>
      </c>
      <c r="C90" s="240">
        <v>0</v>
      </c>
    </row>
    <row r="91" spans="1:3" ht="43.5" customHeight="1">
      <c r="A91" s="211" t="s">
        <v>344</v>
      </c>
      <c r="B91" s="54" t="s">
        <v>382</v>
      </c>
      <c r="C91" s="242">
        <v>421469.22</v>
      </c>
    </row>
    <row r="92" spans="1:3" ht="43.5" customHeight="1">
      <c r="A92" s="211" t="s">
        <v>383</v>
      </c>
      <c r="B92" s="54" t="s">
        <v>384</v>
      </c>
      <c r="C92" s="242">
        <v>470</v>
      </c>
    </row>
    <row r="93" spans="1:3" ht="43.5" customHeight="1">
      <c r="A93" s="211" t="s">
        <v>14</v>
      </c>
      <c r="B93" s="54" t="s">
        <v>408</v>
      </c>
      <c r="C93" s="242">
        <v>8473769.29</v>
      </c>
    </row>
    <row r="94" spans="1:3" ht="43.5" customHeight="1">
      <c r="A94" s="211" t="s">
        <v>15</v>
      </c>
      <c r="B94" s="54" t="s">
        <v>385</v>
      </c>
      <c r="C94" s="242">
        <v>39869.89</v>
      </c>
    </row>
    <row r="95" spans="1:3" ht="43.5" customHeight="1">
      <c r="A95" s="211" t="s">
        <v>17</v>
      </c>
      <c r="B95" s="54" t="s">
        <v>386</v>
      </c>
      <c r="C95" s="242">
        <v>0</v>
      </c>
    </row>
    <row r="96" spans="1:3" ht="43.5" customHeight="1">
      <c r="A96" s="211" t="s">
        <v>18</v>
      </c>
      <c r="B96" s="54" t="s">
        <v>387</v>
      </c>
      <c r="C96" s="242">
        <v>83036049.2</v>
      </c>
    </row>
    <row r="97" spans="1:3" ht="43.5" customHeight="1">
      <c r="A97" s="211" t="s">
        <v>19</v>
      </c>
      <c r="B97" s="54" t="s">
        <v>388</v>
      </c>
      <c r="C97" s="242">
        <v>886857.81</v>
      </c>
    </row>
    <row r="98" spans="1:3" ht="43.5" customHeight="1" thickBot="1">
      <c r="A98" s="106" t="s">
        <v>21</v>
      </c>
      <c r="B98" s="40" t="s">
        <v>207</v>
      </c>
      <c r="C98" s="252">
        <v>85961233.62</v>
      </c>
    </row>
    <row r="99" spans="1:3" ht="13.5">
      <c r="A99"/>
      <c r="B99"/>
      <c r="C99" s="245"/>
    </row>
    <row r="100" spans="1:2" ht="13.5">
      <c r="A100"/>
      <c r="B100"/>
    </row>
    <row r="101" ht="13.5">
      <c r="C101" s="257"/>
    </row>
    <row r="102" ht="13.5">
      <c r="C102" s="246" t="s">
        <v>401</v>
      </c>
    </row>
  </sheetData>
  <sheetProtection/>
  <mergeCells count="1">
    <mergeCell ref="A10:B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7.28125" defaultRowHeight="12.75"/>
  <cols>
    <col min="1" max="1" width="4.57421875" style="5" customWidth="1"/>
    <col min="2" max="2" width="106.7109375" style="5" customWidth="1"/>
    <col min="3" max="3" width="17.140625" style="246" customWidth="1"/>
    <col min="4" max="16384" width="17.28125" style="5" customWidth="1"/>
  </cols>
  <sheetData>
    <row r="1" s="124" customFormat="1" ht="13.5">
      <c r="C1" s="230"/>
    </row>
    <row r="2" spans="1:6" s="152" customFormat="1" ht="15">
      <c r="A2" s="35" t="s">
        <v>456</v>
      </c>
      <c r="B2" s="115"/>
      <c r="C2" s="231"/>
      <c r="D2" s="115"/>
      <c r="E2" s="115"/>
      <c r="F2" s="115"/>
    </row>
    <row r="3" spans="1:6" s="152" customFormat="1" ht="15">
      <c r="A3" s="101" t="s">
        <v>463</v>
      </c>
      <c r="B3" s="115"/>
      <c r="C3" s="231"/>
      <c r="D3" s="115"/>
      <c r="E3" s="115"/>
      <c r="F3" s="115"/>
    </row>
    <row r="4" s="124" customFormat="1" ht="13.5">
      <c r="C4" s="230"/>
    </row>
    <row r="5" spans="1:3" s="124" customFormat="1" ht="14.25">
      <c r="A5" s="135" t="s">
        <v>477</v>
      </c>
      <c r="B5" s="209"/>
      <c r="C5" s="254"/>
    </row>
    <row r="6" spans="1:3" s="124" customFormat="1" ht="14.25">
      <c r="A6" s="136" t="s">
        <v>37</v>
      </c>
      <c r="B6" s="209"/>
      <c r="C6" s="254"/>
    </row>
    <row r="7" spans="1:3" s="124" customFormat="1" ht="14.25">
      <c r="A7" s="16"/>
      <c r="B7" s="209"/>
      <c r="C7" s="254"/>
    </row>
    <row r="8" spans="1:17" s="8" customFormat="1" ht="19.5" customHeight="1" thickBot="1">
      <c r="A8" s="52" t="s">
        <v>507</v>
      </c>
      <c r="B8" s="10"/>
      <c r="C8" s="255"/>
      <c r="D8" s="11"/>
      <c r="E8" s="11"/>
      <c r="F8" s="11"/>
      <c r="G8" s="11"/>
      <c r="H8" s="11"/>
      <c r="I8" s="11"/>
      <c r="J8" s="11"/>
      <c r="K8" s="11"/>
      <c r="L8" s="11"/>
      <c r="M8" s="11"/>
      <c r="N8"/>
      <c r="O8"/>
      <c r="P8" s="5"/>
      <c r="Q8" s="5"/>
    </row>
    <row r="9" spans="1:17" s="8" customFormat="1" ht="19.5" customHeight="1" hidden="1" thickBot="1">
      <c r="A9" s="15"/>
      <c r="B9" s="13"/>
      <c r="C9" s="255"/>
      <c r="D9" s="11"/>
      <c r="E9" s="11"/>
      <c r="F9" s="11"/>
      <c r="G9" s="11"/>
      <c r="H9" s="11"/>
      <c r="I9" s="11"/>
      <c r="J9" s="11"/>
      <c r="K9" s="11"/>
      <c r="L9" s="11"/>
      <c r="M9" s="11"/>
      <c r="N9"/>
      <c r="O9"/>
      <c r="P9" s="5"/>
      <c r="Q9" s="5"/>
    </row>
    <row r="10" spans="1:3" ht="42.75" customHeight="1" thickBot="1">
      <c r="A10" s="314" t="s">
        <v>103</v>
      </c>
      <c r="B10" s="314"/>
      <c r="C10" s="229" t="s">
        <v>48</v>
      </c>
    </row>
    <row r="11" spans="1:3" ht="42.75" customHeight="1">
      <c r="A11" s="56" t="s">
        <v>34</v>
      </c>
      <c r="B11" s="57" t="s">
        <v>389</v>
      </c>
      <c r="C11" s="256">
        <v>466083801.29</v>
      </c>
    </row>
    <row r="12" spans="1:3" ht="42.75" customHeight="1">
      <c r="A12" s="20" t="s">
        <v>11</v>
      </c>
      <c r="B12" s="32" t="s">
        <v>251</v>
      </c>
      <c r="C12" s="240">
        <v>29831181.94</v>
      </c>
    </row>
    <row r="13" spans="1:3" ht="42.75" customHeight="1">
      <c r="A13" s="20" t="s">
        <v>12</v>
      </c>
      <c r="B13" s="32" t="s">
        <v>252</v>
      </c>
      <c r="C13" s="240">
        <v>384284558</v>
      </c>
    </row>
    <row r="14" spans="1:3" ht="42.75" customHeight="1">
      <c r="A14" s="20" t="s">
        <v>16</v>
      </c>
      <c r="B14" s="32" t="s">
        <v>253</v>
      </c>
      <c r="C14" s="240">
        <v>25461555.44</v>
      </c>
    </row>
    <row r="15" spans="1:3" ht="42.75" customHeight="1">
      <c r="A15" s="20" t="s">
        <v>21</v>
      </c>
      <c r="B15" s="32" t="s">
        <v>409</v>
      </c>
      <c r="C15" s="240">
        <v>25651313.67</v>
      </c>
    </row>
    <row r="16" spans="1:3" ht="42.75" customHeight="1">
      <c r="A16" s="20" t="s">
        <v>23</v>
      </c>
      <c r="B16" s="32" t="s">
        <v>410</v>
      </c>
      <c r="C16" s="240">
        <v>0</v>
      </c>
    </row>
    <row r="17" spans="1:3" ht="42.75" customHeight="1">
      <c r="A17" s="20" t="s">
        <v>0</v>
      </c>
      <c r="B17" s="32" t="s">
        <v>254</v>
      </c>
      <c r="C17" s="240">
        <v>855192.24</v>
      </c>
    </row>
    <row r="18" spans="1:3" ht="42.75" customHeight="1">
      <c r="A18" s="58" t="s">
        <v>35</v>
      </c>
      <c r="B18" s="59" t="s">
        <v>255</v>
      </c>
      <c r="C18" s="243">
        <v>13269936.57</v>
      </c>
    </row>
    <row r="19" spans="1:3" ht="42.75" customHeight="1">
      <c r="A19" s="20" t="s">
        <v>11</v>
      </c>
      <c r="B19" s="32" t="s">
        <v>256</v>
      </c>
      <c r="C19" s="240">
        <v>551045.87</v>
      </c>
    </row>
    <row r="20" spans="1:3" ht="42.75" customHeight="1">
      <c r="A20" s="20" t="s">
        <v>12</v>
      </c>
      <c r="B20" s="32" t="s">
        <v>257</v>
      </c>
      <c r="C20" s="240">
        <v>12231037.51</v>
      </c>
    </row>
    <row r="21" spans="1:3" ht="42.75" customHeight="1">
      <c r="A21" s="20" t="s">
        <v>16</v>
      </c>
      <c r="B21" s="55" t="s">
        <v>258</v>
      </c>
      <c r="C21" s="240">
        <v>27206.73</v>
      </c>
    </row>
    <row r="22" spans="1:3" ht="42.75" customHeight="1">
      <c r="A22" s="20" t="s">
        <v>21</v>
      </c>
      <c r="B22" s="32" t="s">
        <v>254</v>
      </c>
      <c r="C22" s="240">
        <v>460646.46</v>
      </c>
    </row>
    <row r="23" spans="1:3" ht="42.75" customHeight="1">
      <c r="A23" s="58" t="s">
        <v>98</v>
      </c>
      <c r="B23" s="59" t="s">
        <v>259</v>
      </c>
      <c r="C23" s="243">
        <v>257468233.41</v>
      </c>
    </row>
    <row r="24" spans="1:3" s="31" customFormat="1" ht="42.75" customHeight="1">
      <c r="A24" s="29" t="s">
        <v>11</v>
      </c>
      <c r="B24" s="30" t="s">
        <v>260</v>
      </c>
      <c r="C24" s="241">
        <v>166251299.8</v>
      </c>
    </row>
    <row r="25" spans="1:3" ht="42.75" customHeight="1">
      <c r="A25" s="20" t="s">
        <v>13</v>
      </c>
      <c r="B25" s="32" t="s">
        <v>261</v>
      </c>
      <c r="C25" s="240">
        <v>41612242.28</v>
      </c>
    </row>
    <row r="26" spans="1:3" ht="42.75" customHeight="1">
      <c r="A26" s="20" t="s">
        <v>14</v>
      </c>
      <c r="B26" s="32" t="s">
        <v>262</v>
      </c>
      <c r="C26" s="240">
        <v>9660862.84</v>
      </c>
    </row>
    <row r="27" spans="1:3" ht="42.75" customHeight="1">
      <c r="A27" s="20" t="s">
        <v>36</v>
      </c>
      <c r="B27" s="32" t="s">
        <v>263</v>
      </c>
      <c r="C27" s="240">
        <v>9604945.97</v>
      </c>
    </row>
    <row r="28" spans="1:3" ht="42.75" customHeight="1">
      <c r="A28" s="20" t="s">
        <v>36</v>
      </c>
      <c r="B28" s="32" t="s">
        <v>264</v>
      </c>
      <c r="C28" s="240">
        <v>55916.87</v>
      </c>
    </row>
    <row r="29" spans="1:3" ht="42.75" customHeight="1">
      <c r="A29" s="20" t="s">
        <v>15</v>
      </c>
      <c r="B29" s="32" t="s">
        <v>265</v>
      </c>
      <c r="C29" s="240">
        <v>25461555.44</v>
      </c>
    </row>
    <row r="30" spans="1:3" ht="42.75" customHeight="1">
      <c r="A30" s="20" t="s">
        <v>17</v>
      </c>
      <c r="B30" s="32" t="s">
        <v>266</v>
      </c>
      <c r="C30" s="240">
        <v>81441517.31</v>
      </c>
    </row>
    <row r="31" spans="1:3" ht="42.75" customHeight="1">
      <c r="A31" s="20" t="s">
        <v>19</v>
      </c>
      <c r="B31" s="32" t="s">
        <v>395</v>
      </c>
      <c r="C31" s="240">
        <v>0.02</v>
      </c>
    </row>
    <row r="32" spans="1:3" ht="42.75" customHeight="1">
      <c r="A32" s="20" t="s">
        <v>20</v>
      </c>
      <c r="B32" s="32" t="s">
        <v>267</v>
      </c>
      <c r="C32" s="240">
        <v>36549.34</v>
      </c>
    </row>
    <row r="33" spans="1:3" ht="42.75" customHeight="1">
      <c r="A33" s="20" t="s">
        <v>30</v>
      </c>
      <c r="B33" s="32" t="s">
        <v>268</v>
      </c>
      <c r="C33" s="240">
        <v>7620612.28</v>
      </c>
    </row>
    <row r="34" spans="1:3" ht="42.75" customHeight="1">
      <c r="A34" s="20" t="s">
        <v>38</v>
      </c>
      <c r="B34" s="32" t="s">
        <v>269</v>
      </c>
      <c r="C34" s="240">
        <v>4186</v>
      </c>
    </row>
    <row r="35" spans="1:3" ht="42.75" customHeight="1">
      <c r="A35" s="20" t="s">
        <v>39</v>
      </c>
      <c r="B35" s="32" t="s">
        <v>270</v>
      </c>
      <c r="C35" s="240">
        <v>81515.74</v>
      </c>
    </row>
    <row r="36" spans="1:3" ht="42.75" customHeight="1">
      <c r="A36" s="20" t="s">
        <v>40</v>
      </c>
      <c r="B36" s="32" t="s">
        <v>271</v>
      </c>
      <c r="C36" s="240">
        <v>332258.55</v>
      </c>
    </row>
    <row r="37" spans="1:3" ht="42.75" customHeight="1">
      <c r="A37" s="58" t="s">
        <v>16</v>
      </c>
      <c r="B37" s="59" t="s">
        <v>272</v>
      </c>
      <c r="C37" s="243">
        <v>89196582.12</v>
      </c>
    </row>
    <row r="38" spans="1:3" ht="42.75" customHeight="1">
      <c r="A38" s="20" t="s">
        <v>13</v>
      </c>
      <c r="B38" s="32" t="s">
        <v>273</v>
      </c>
      <c r="C38" s="240">
        <v>6496749.87</v>
      </c>
    </row>
    <row r="39" spans="1:3" ht="42.75" customHeight="1">
      <c r="A39" s="20" t="s">
        <v>15</v>
      </c>
      <c r="B39" s="32" t="s">
        <v>274</v>
      </c>
      <c r="C39" s="240">
        <v>1157734.77</v>
      </c>
    </row>
    <row r="40" spans="1:3" ht="42.75" customHeight="1">
      <c r="A40" s="20" t="s">
        <v>17</v>
      </c>
      <c r="B40" s="32" t="s">
        <v>275</v>
      </c>
      <c r="C40" s="240">
        <v>78207125.65</v>
      </c>
    </row>
    <row r="41" spans="1:3" ht="42.75" customHeight="1">
      <c r="A41" s="20" t="s">
        <v>36</v>
      </c>
      <c r="B41" s="32" t="s">
        <v>276</v>
      </c>
      <c r="C41" s="240">
        <v>792550.04</v>
      </c>
    </row>
    <row r="42" spans="1:3" ht="42.75" customHeight="1">
      <c r="A42" s="20" t="s">
        <v>36</v>
      </c>
      <c r="B42" s="32" t="s">
        <v>277</v>
      </c>
      <c r="C42" s="240">
        <v>10029318.4</v>
      </c>
    </row>
    <row r="43" spans="1:3" ht="42.75" customHeight="1">
      <c r="A43" s="20" t="s">
        <v>36</v>
      </c>
      <c r="B43" s="32" t="s">
        <v>278</v>
      </c>
      <c r="C43" s="240">
        <v>37685193.31</v>
      </c>
    </row>
    <row r="44" spans="1:3" ht="42.75" customHeight="1">
      <c r="A44" s="20" t="s">
        <v>36</v>
      </c>
      <c r="B44" s="32" t="s">
        <v>279</v>
      </c>
      <c r="C44" s="240">
        <v>8488446.36</v>
      </c>
    </row>
    <row r="45" spans="1:3" ht="42.75" customHeight="1">
      <c r="A45" s="20" t="s">
        <v>36</v>
      </c>
      <c r="B45" s="32" t="s">
        <v>280</v>
      </c>
      <c r="C45" s="240">
        <v>19025953.26</v>
      </c>
    </row>
    <row r="46" spans="1:3" ht="42.75" customHeight="1">
      <c r="A46" s="20" t="s">
        <v>36</v>
      </c>
      <c r="B46" s="32" t="s">
        <v>281</v>
      </c>
      <c r="C46" s="240">
        <v>1007440.93</v>
      </c>
    </row>
    <row r="47" spans="1:3" ht="42.75" customHeight="1">
      <c r="A47" s="20" t="s">
        <v>36</v>
      </c>
      <c r="B47" s="32" t="s">
        <v>282</v>
      </c>
      <c r="C47" s="240">
        <v>1178223.35</v>
      </c>
    </row>
    <row r="48" spans="1:3" ht="42.75" customHeight="1">
      <c r="A48" s="20" t="s">
        <v>14</v>
      </c>
      <c r="B48" s="32" t="s">
        <v>283</v>
      </c>
      <c r="C48" s="240">
        <v>3334971.83</v>
      </c>
    </row>
    <row r="49" spans="1:3" ht="42.75" customHeight="1">
      <c r="A49" s="58" t="s">
        <v>12</v>
      </c>
      <c r="B49" s="59" t="s">
        <v>284</v>
      </c>
      <c r="C49" s="243">
        <v>2020351.49</v>
      </c>
    </row>
    <row r="50" spans="1:3" ht="42.75" customHeight="1">
      <c r="A50" s="20" t="s">
        <v>13</v>
      </c>
      <c r="B50" s="32" t="s">
        <v>261</v>
      </c>
      <c r="C50" s="240">
        <v>1207424.6</v>
      </c>
    </row>
    <row r="51" spans="1:3" ht="42.75" customHeight="1">
      <c r="A51" s="20" t="s">
        <v>14</v>
      </c>
      <c r="B51" s="32" t="s">
        <v>285</v>
      </c>
      <c r="C51" s="240">
        <v>238604.47</v>
      </c>
    </row>
    <row r="52" spans="1:3" ht="42.75" customHeight="1">
      <c r="A52" s="20" t="s">
        <v>15</v>
      </c>
      <c r="B52" s="32" t="s">
        <v>271</v>
      </c>
      <c r="C52" s="240">
        <v>574322.42</v>
      </c>
    </row>
    <row r="53" spans="1:3" ht="42.75" customHeight="1">
      <c r="A53" s="58" t="s">
        <v>99</v>
      </c>
      <c r="B53" s="59" t="s">
        <v>286</v>
      </c>
      <c r="C53" s="243">
        <v>221885504.45</v>
      </c>
    </row>
    <row r="54" spans="1:3" ht="42.75" customHeight="1">
      <c r="A54" s="58" t="s">
        <v>11</v>
      </c>
      <c r="B54" s="59" t="s">
        <v>287</v>
      </c>
      <c r="C54" s="243">
        <v>777196.43</v>
      </c>
    </row>
    <row r="55" spans="1:3" ht="42.75" customHeight="1">
      <c r="A55" s="20" t="s">
        <v>13</v>
      </c>
      <c r="B55" s="32" t="s">
        <v>411</v>
      </c>
      <c r="C55" s="240">
        <v>5880.5</v>
      </c>
    </row>
    <row r="56" spans="1:3" ht="42.75" customHeight="1">
      <c r="A56" s="20" t="s">
        <v>14</v>
      </c>
      <c r="B56" s="32" t="s">
        <v>288</v>
      </c>
      <c r="C56" s="240">
        <v>771315.93</v>
      </c>
    </row>
    <row r="57" spans="1:3" ht="42.75" customHeight="1">
      <c r="A57" s="58" t="s">
        <v>12</v>
      </c>
      <c r="B57" s="59" t="s">
        <v>289</v>
      </c>
      <c r="C57" s="243">
        <v>282672.08</v>
      </c>
    </row>
    <row r="58" spans="1:3" ht="42.75" customHeight="1">
      <c r="A58" s="20" t="s">
        <v>13</v>
      </c>
      <c r="B58" s="32" t="s">
        <v>412</v>
      </c>
      <c r="C58" s="240">
        <v>162.6</v>
      </c>
    </row>
    <row r="59" spans="1:3" ht="42.75" customHeight="1">
      <c r="A59" s="20" t="s">
        <v>14</v>
      </c>
      <c r="B59" s="32" t="s">
        <v>290</v>
      </c>
      <c r="C59" s="240">
        <v>0</v>
      </c>
    </row>
    <row r="60" spans="1:3" ht="42.75" customHeight="1">
      <c r="A60" s="20" t="s">
        <v>15</v>
      </c>
      <c r="B60" s="32" t="s">
        <v>291</v>
      </c>
      <c r="C60" s="240">
        <v>282509.48</v>
      </c>
    </row>
    <row r="61" spans="1:3" ht="42.75" customHeight="1">
      <c r="A61" s="58" t="s">
        <v>100</v>
      </c>
      <c r="B61" s="59" t="s">
        <v>292</v>
      </c>
      <c r="C61" s="243">
        <v>222380028.8</v>
      </c>
    </row>
    <row r="62" spans="1:3" ht="42.75" customHeight="1">
      <c r="A62" s="58" t="s">
        <v>11</v>
      </c>
      <c r="B62" s="59" t="s">
        <v>293</v>
      </c>
      <c r="C62" s="243">
        <v>13092039.24</v>
      </c>
    </row>
    <row r="63" spans="1:3" ht="42.75" customHeight="1">
      <c r="A63" s="20" t="s">
        <v>13</v>
      </c>
      <c r="B63" s="32" t="s">
        <v>294</v>
      </c>
      <c r="C63" s="240">
        <v>0</v>
      </c>
    </row>
    <row r="64" spans="1:3" ht="42.75" customHeight="1">
      <c r="A64" s="20" t="s">
        <v>14</v>
      </c>
      <c r="B64" s="32" t="s">
        <v>295</v>
      </c>
      <c r="C64" s="240">
        <v>1012520.16</v>
      </c>
    </row>
    <row r="65" spans="1:3" ht="42.75" customHeight="1">
      <c r="A65" s="20" t="s">
        <v>15</v>
      </c>
      <c r="B65" s="32" t="s">
        <v>296</v>
      </c>
      <c r="C65" s="240">
        <v>1341578.84</v>
      </c>
    </row>
    <row r="66" spans="1:3" ht="42.75" customHeight="1">
      <c r="A66" s="20" t="s">
        <v>17</v>
      </c>
      <c r="B66" s="32" t="s">
        <v>297</v>
      </c>
      <c r="C66" s="240">
        <v>10737940.24</v>
      </c>
    </row>
    <row r="67" spans="1:3" ht="42.75" customHeight="1">
      <c r="A67" s="58" t="s">
        <v>12</v>
      </c>
      <c r="B67" s="59" t="s">
        <v>298</v>
      </c>
      <c r="C67" s="243">
        <v>11290330.52</v>
      </c>
    </row>
    <row r="68" spans="1:3" ht="42.75" customHeight="1">
      <c r="A68" s="20" t="s">
        <v>13</v>
      </c>
      <c r="B68" s="32" t="s">
        <v>294</v>
      </c>
      <c r="C68" s="240">
        <v>0</v>
      </c>
    </row>
    <row r="69" spans="1:3" ht="42.75" customHeight="1">
      <c r="A69" s="20" t="s">
        <v>14</v>
      </c>
      <c r="B69" s="32" t="s">
        <v>295</v>
      </c>
      <c r="C69" s="240">
        <v>1285105.93</v>
      </c>
    </row>
    <row r="70" spans="1:3" ht="42.75" customHeight="1">
      <c r="A70" s="20" t="s">
        <v>15</v>
      </c>
      <c r="B70" s="32" t="s">
        <v>299</v>
      </c>
      <c r="C70" s="240">
        <v>476974.59</v>
      </c>
    </row>
    <row r="71" spans="1:3" ht="42.75" customHeight="1">
      <c r="A71" s="20" t="s">
        <v>17</v>
      </c>
      <c r="B71" s="32" t="s">
        <v>300</v>
      </c>
      <c r="C71" s="240">
        <v>9528250</v>
      </c>
    </row>
    <row r="72" spans="1:3" ht="42.75" customHeight="1">
      <c r="A72" s="58" t="s">
        <v>101</v>
      </c>
      <c r="B72" s="59" t="s">
        <v>301</v>
      </c>
      <c r="C72" s="243">
        <v>224181737.52</v>
      </c>
    </row>
    <row r="73" spans="1:3" ht="42.75" customHeight="1">
      <c r="A73" s="58" t="s">
        <v>11</v>
      </c>
      <c r="B73" s="59" t="s">
        <v>302</v>
      </c>
      <c r="C73" s="243">
        <v>45659539.29</v>
      </c>
    </row>
    <row r="74" spans="1:3" ht="42.75" customHeight="1">
      <c r="A74" s="58" t="s">
        <v>12</v>
      </c>
      <c r="B74" s="59" t="s">
        <v>303</v>
      </c>
      <c r="C74" s="243">
        <v>-920266.41</v>
      </c>
    </row>
    <row r="75" spans="1:3" ht="42.75" customHeight="1" thickBot="1">
      <c r="A75" s="60" t="s">
        <v>102</v>
      </c>
      <c r="B75" s="40" t="s">
        <v>304</v>
      </c>
      <c r="C75" s="252">
        <v>179442464.64</v>
      </c>
    </row>
    <row r="76" spans="1:3" ht="13.5">
      <c r="A76"/>
      <c r="B76"/>
      <c r="C76" s="245"/>
    </row>
    <row r="77" spans="1:2" ht="13.5">
      <c r="A77"/>
      <c r="B77"/>
    </row>
    <row r="78" ht="13.5">
      <c r="C78" s="248"/>
    </row>
    <row r="80" ht="13.5">
      <c r="C80" s="246" t="s">
        <v>401</v>
      </c>
    </row>
  </sheetData>
  <sheetProtection/>
  <mergeCells count="1">
    <mergeCell ref="A10:B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2:S45"/>
  <sheetViews>
    <sheetView showGridLines="0" zoomScalePageLayoutView="0" workbookViewId="0" topLeftCell="A1">
      <selection activeCell="A1" sqref="A1"/>
    </sheetView>
  </sheetViews>
  <sheetFormatPr defaultColWidth="9.140625" defaultRowHeight="12.75"/>
  <cols>
    <col min="1" max="1" width="27.140625" style="5" customWidth="1"/>
    <col min="2" max="2" width="15.57421875" style="5" customWidth="1"/>
    <col min="3" max="17" width="15.28125" style="5" customWidth="1"/>
    <col min="18" max="18" width="16.421875" style="5" bestFit="1" customWidth="1"/>
    <col min="19" max="19" width="15.28125" style="5" customWidth="1"/>
    <col min="20" max="16384" width="9.140625" style="5" customWidth="1"/>
  </cols>
  <sheetData>
    <row r="1" s="124" customFormat="1" ht="13.5"/>
    <row r="2" spans="1:6" s="152" customFormat="1" ht="15">
      <c r="A2" s="35" t="s">
        <v>456</v>
      </c>
      <c r="B2" s="115"/>
      <c r="C2" s="115"/>
      <c r="D2" s="115"/>
      <c r="E2" s="115"/>
      <c r="F2" s="115"/>
    </row>
    <row r="3" spans="1:6" s="214" customFormat="1" ht="15">
      <c r="A3" s="101" t="s">
        <v>463</v>
      </c>
      <c r="B3" s="115"/>
      <c r="C3" s="115"/>
      <c r="D3" s="115"/>
      <c r="E3" s="115"/>
      <c r="F3" s="115"/>
    </row>
    <row r="4" s="124" customFormat="1" ht="13.5"/>
    <row r="5" s="124" customFormat="1" ht="14.25">
      <c r="A5" s="135" t="s">
        <v>466</v>
      </c>
    </row>
    <row r="6" s="124" customFormat="1" ht="14.25">
      <c r="A6" s="136" t="s">
        <v>393</v>
      </c>
    </row>
    <row r="7" s="124" customFormat="1" ht="14.25">
      <c r="A7" s="16"/>
    </row>
    <row r="8" spans="1:17" s="8" customFormat="1" ht="19.5" customHeight="1" thickBot="1">
      <c r="A8" s="52" t="s">
        <v>507</v>
      </c>
      <c r="B8" s="10"/>
      <c r="C8" s="11"/>
      <c r="D8" s="11"/>
      <c r="E8" s="11"/>
      <c r="F8" s="11"/>
      <c r="G8" s="11"/>
      <c r="H8" s="11"/>
      <c r="I8" s="11"/>
      <c r="J8" s="11"/>
      <c r="K8" s="11"/>
      <c r="L8" s="11"/>
      <c r="M8" s="11"/>
      <c r="N8" s="1"/>
      <c r="O8" s="1"/>
      <c r="P8" s="5"/>
      <c r="Q8" s="5"/>
    </row>
    <row r="9" spans="1:18" s="8" customFormat="1" ht="19.5" customHeight="1" hidden="1" thickBot="1">
      <c r="A9" s="15"/>
      <c r="B9" s="38"/>
      <c r="C9" s="11"/>
      <c r="D9" s="33"/>
      <c r="E9" s="11"/>
      <c r="F9" s="33"/>
      <c r="G9" s="11"/>
      <c r="H9" s="33"/>
      <c r="I9" s="11"/>
      <c r="J9" s="33"/>
      <c r="K9" s="11"/>
      <c r="L9" s="33"/>
      <c r="M9" s="11"/>
      <c r="N9" s="3"/>
      <c r="O9"/>
      <c r="P9" s="34"/>
      <c r="Q9" s="5"/>
      <c r="R9" s="39"/>
    </row>
    <row r="10" spans="1:19" s="61" customFormat="1" ht="18.75" customHeight="1">
      <c r="A10" s="278" t="s">
        <v>45</v>
      </c>
      <c r="B10" s="278" t="s">
        <v>49</v>
      </c>
      <c r="C10" s="260"/>
      <c r="D10" s="278" t="s">
        <v>75</v>
      </c>
      <c r="E10" s="260"/>
      <c r="F10" s="278" t="s">
        <v>76</v>
      </c>
      <c r="G10" s="260"/>
      <c r="H10" s="278" t="s">
        <v>77</v>
      </c>
      <c r="I10" s="260"/>
      <c r="J10" s="278" t="s">
        <v>78</v>
      </c>
      <c r="K10" s="260"/>
      <c r="L10" s="278" t="s">
        <v>79</v>
      </c>
      <c r="M10" s="260"/>
      <c r="N10" s="278" t="s">
        <v>80</v>
      </c>
      <c r="O10" s="260"/>
      <c r="P10" s="278" t="s">
        <v>81</v>
      </c>
      <c r="Q10" s="260"/>
      <c r="R10" s="278" t="s">
        <v>57</v>
      </c>
      <c r="S10" s="260"/>
    </row>
    <row r="11" spans="1:19" s="61" customFormat="1" ht="19.5" customHeight="1">
      <c r="A11" s="296"/>
      <c r="B11" s="281" t="s">
        <v>83</v>
      </c>
      <c r="C11" s="315"/>
      <c r="D11" s="281" t="s">
        <v>84</v>
      </c>
      <c r="E11" s="315"/>
      <c r="F11" s="281" t="s">
        <v>85</v>
      </c>
      <c r="G11" s="315"/>
      <c r="H11" s="281" t="s">
        <v>86</v>
      </c>
      <c r="I11" s="315"/>
      <c r="J11" s="281" t="s">
        <v>87</v>
      </c>
      <c r="K11" s="315"/>
      <c r="L11" s="281" t="s">
        <v>88</v>
      </c>
      <c r="M11" s="315"/>
      <c r="N11" s="281" t="s">
        <v>89</v>
      </c>
      <c r="O11" s="315"/>
      <c r="P11" s="281" t="s">
        <v>90</v>
      </c>
      <c r="Q11" s="315"/>
      <c r="R11" s="281" t="s">
        <v>91</v>
      </c>
      <c r="S11" s="315"/>
    </row>
    <row r="12" spans="1:19" s="61" customFormat="1" ht="19.5" customHeight="1">
      <c r="A12" s="316" t="s">
        <v>46</v>
      </c>
      <c r="B12" s="215" t="s">
        <v>135</v>
      </c>
      <c r="C12" s="215" t="s">
        <v>136</v>
      </c>
      <c r="D12" s="215" t="s">
        <v>135</v>
      </c>
      <c r="E12" s="215" t="s">
        <v>136</v>
      </c>
      <c r="F12" s="215" t="s">
        <v>135</v>
      </c>
      <c r="G12" s="215" t="s">
        <v>136</v>
      </c>
      <c r="H12" s="215" t="s">
        <v>135</v>
      </c>
      <c r="I12" s="215" t="s">
        <v>136</v>
      </c>
      <c r="J12" s="215" t="s">
        <v>135</v>
      </c>
      <c r="K12" s="215" t="s">
        <v>136</v>
      </c>
      <c r="L12" s="215" t="s">
        <v>135</v>
      </c>
      <c r="M12" s="215" t="s">
        <v>136</v>
      </c>
      <c r="N12" s="215" t="s">
        <v>135</v>
      </c>
      <c r="O12" s="215" t="s">
        <v>136</v>
      </c>
      <c r="P12" s="215" t="s">
        <v>135</v>
      </c>
      <c r="Q12" s="215" t="s">
        <v>136</v>
      </c>
      <c r="R12" s="215" t="s">
        <v>135</v>
      </c>
      <c r="S12" s="215" t="s">
        <v>136</v>
      </c>
    </row>
    <row r="13" spans="1:19" s="61" customFormat="1" ht="19.5" customHeight="1" thickBot="1">
      <c r="A13" s="317"/>
      <c r="B13" s="85" t="s">
        <v>137</v>
      </c>
      <c r="C13" s="85" t="s">
        <v>138</v>
      </c>
      <c r="D13" s="85" t="s">
        <v>137</v>
      </c>
      <c r="E13" s="85" t="s">
        <v>138</v>
      </c>
      <c r="F13" s="85" t="s">
        <v>137</v>
      </c>
      <c r="G13" s="85" t="s">
        <v>138</v>
      </c>
      <c r="H13" s="85" t="s">
        <v>137</v>
      </c>
      <c r="I13" s="85" t="s">
        <v>138</v>
      </c>
      <c r="J13" s="85" t="s">
        <v>137</v>
      </c>
      <c r="K13" s="85" t="s">
        <v>138</v>
      </c>
      <c r="L13" s="85" t="s">
        <v>137</v>
      </c>
      <c r="M13" s="85" t="s">
        <v>138</v>
      </c>
      <c r="N13" s="85" t="s">
        <v>137</v>
      </c>
      <c r="O13" s="85" t="s">
        <v>138</v>
      </c>
      <c r="P13" s="85" t="s">
        <v>137</v>
      </c>
      <c r="Q13" s="85" t="s">
        <v>138</v>
      </c>
      <c r="R13" s="85" t="s">
        <v>137</v>
      </c>
      <c r="S13" s="85" t="s">
        <v>138</v>
      </c>
    </row>
    <row r="14" spans="1:19" s="61" customFormat="1" ht="21" customHeight="1">
      <c r="A14" s="62" t="s">
        <v>59</v>
      </c>
      <c r="B14" s="97"/>
      <c r="C14" s="97"/>
      <c r="D14" s="97"/>
      <c r="E14" s="97"/>
      <c r="F14" s="97">
        <v>293.11</v>
      </c>
      <c r="G14" s="97">
        <v>211.32</v>
      </c>
      <c r="H14" s="97">
        <v>1000.2</v>
      </c>
      <c r="I14" s="97">
        <v>901.48</v>
      </c>
      <c r="J14" s="97">
        <v>3400.72</v>
      </c>
      <c r="K14" s="97">
        <v>2848.74</v>
      </c>
      <c r="L14" s="97">
        <v>6807.58</v>
      </c>
      <c r="M14" s="97">
        <v>5441.87</v>
      </c>
      <c r="N14" s="97">
        <v>11716.28</v>
      </c>
      <c r="O14" s="97">
        <v>9910.56</v>
      </c>
      <c r="P14" s="97">
        <v>15519.65</v>
      </c>
      <c r="Q14" s="97">
        <v>13290.33</v>
      </c>
      <c r="R14" s="97">
        <v>11869.91</v>
      </c>
      <c r="S14" s="97">
        <v>8807.33</v>
      </c>
    </row>
    <row r="15" spans="1:19" s="61" customFormat="1" ht="21" customHeight="1">
      <c r="A15" s="20" t="s">
        <v>61</v>
      </c>
      <c r="B15" s="28">
        <v>3339.39</v>
      </c>
      <c r="C15" s="28">
        <v>806.96</v>
      </c>
      <c r="D15" s="28"/>
      <c r="E15" s="28"/>
      <c r="F15" s="28">
        <v>217.74</v>
      </c>
      <c r="G15" s="28">
        <v>156.59</v>
      </c>
      <c r="H15" s="28">
        <v>774</v>
      </c>
      <c r="I15" s="28">
        <v>651.31</v>
      </c>
      <c r="J15" s="28">
        <v>2808.09</v>
      </c>
      <c r="K15" s="28">
        <v>2332.28</v>
      </c>
      <c r="L15" s="28">
        <v>6552.15</v>
      </c>
      <c r="M15" s="28">
        <v>5695.93</v>
      </c>
      <c r="N15" s="28">
        <v>13402.51</v>
      </c>
      <c r="O15" s="28">
        <v>11677.61</v>
      </c>
      <c r="P15" s="28">
        <v>19247.6</v>
      </c>
      <c r="Q15" s="28">
        <v>15926.26</v>
      </c>
      <c r="R15" s="28">
        <v>15881.09</v>
      </c>
      <c r="S15" s="28">
        <v>10696.09</v>
      </c>
    </row>
    <row r="16" spans="1:19" s="61" customFormat="1" ht="21" customHeight="1">
      <c r="A16" s="20" t="s">
        <v>66</v>
      </c>
      <c r="B16" s="28"/>
      <c r="C16" s="28"/>
      <c r="D16" s="28"/>
      <c r="E16" s="28"/>
      <c r="F16" s="28">
        <v>975.75</v>
      </c>
      <c r="G16" s="28">
        <v>672.85</v>
      </c>
      <c r="H16" s="28">
        <v>1048.62</v>
      </c>
      <c r="I16" s="28">
        <v>962.33</v>
      </c>
      <c r="J16" s="28">
        <v>3810.72</v>
      </c>
      <c r="K16" s="28">
        <v>3488.27</v>
      </c>
      <c r="L16" s="28">
        <v>7874.32</v>
      </c>
      <c r="M16" s="28">
        <v>6706.18</v>
      </c>
      <c r="N16" s="28">
        <v>13359.63</v>
      </c>
      <c r="O16" s="28">
        <v>11312.86</v>
      </c>
      <c r="P16" s="28">
        <v>17606.2</v>
      </c>
      <c r="Q16" s="28">
        <v>14924.83</v>
      </c>
      <c r="R16" s="28">
        <v>15465.45</v>
      </c>
      <c r="S16" s="28">
        <v>10396.62</v>
      </c>
    </row>
    <row r="17" spans="1:19" s="61" customFormat="1" ht="21" customHeight="1">
      <c r="A17" s="20" t="s">
        <v>403</v>
      </c>
      <c r="B17" s="28"/>
      <c r="C17" s="28"/>
      <c r="D17" s="28"/>
      <c r="E17" s="28"/>
      <c r="F17" s="28">
        <v>251.3</v>
      </c>
      <c r="G17" s="28">
        <v>183.89</v>
      </c>
      <c r="H17" s="28">
        <v>945.33</v>
      </c>
      <c r="I17" s="28">
        <v>825.73</v>
      </c>
      <c r="J17" s="28">
        <v>3186.88</v>
      </c>
      <c r="K17" s="28">
        <v>2730.25</v>
      </c>
      <c r="L17" s="28">
        <v>6945.17</v>
      </c>
      <c r="M17" s="28">
        <v>6060.44</v>
      </c>
      <c r="N17" s="28">
        <v>14282.52</v>
      </c>
      <c r="O17" s="28">
        <v>12151.05</v>
      </c>
      <c r="P17" s="28">
        <v>19657.94</v>
      </c>
      <c r="Q17" s="28">
        <v>16675.23</v>
      </c>
      <c r="R17" s="28">
        <v>16661.13</v>
      </c>
      <c r="S17" s="28">
        <v>11588.92</v>
      </c>
    </row>
    <row r="18" spans="1:19" s="61" customFormat="1" ht="21" customHeight="1">
      <c r="A18" s="20" t="s">
        <v>402</v>
      </c>
      <c r="B18" s="28"/>
      <c r="C18" s="28"/>
      <c r="D18" s="28">
        <v>534</v>
      </c>
      <c r="E18" s="28">
        <v>19.78</v>
      </c>
      <c r="F18" s="28">
        <v>1195.34</v>
      </c>
      <c r="G18" s="28">
        <v>835.45</v>
      </c>
      <c r="H18" s="28">
        <v>2652.94</v>
      </c>
      <c r="I18" s="28">
        <v>2285.17</v>
      </c>
      <c r="J18" s="28">
        <v>6795.03</v>
      </c>
      <c r="K18" s="28">
        <v>5600.16</v>
      </c>
      <c r="L18" s="28">
        <v>12289.16</v>
      </c>
      <c r="M18" s="28">
        <v>10366.91</v>
      </c>
      <c r="N18" s="28">
        <v>20460.13</v>
      </c>
      <c r="O18" s="28">
        <v>17441.88</v>
      </c>
      <c r="P18" s="28">
        <v>27365.82</v>
      </c>
      <c r="Q18" s="28">
        <v>23768.6</v>
      </c>
      <c r="R18" s="28">
        <v>21021.17</v>
      </c>
      <c r="S18" s="28">
        <v>14426.21</v>
      </c>
    </row>
    <row r="19" spans="1:19" s="61" customFormat="1" ht="21" customHeight="1">
      <c r="A19" s="20" t="s">
        <v>64</v>
      </c>
      <c r="B19" s="28"/>
      <c r="C19" s="28"/>
      <c r="D19" s="28"/>
      <c r="E19" s="28"/>
      <c r="F19" s="28">
        <v>581.95</v>
      </c>
      <c r="G19" s="28">
        <v>449.69</v>
      </c>
      <c r="H19" s="28">
        <v>1068.87</v>
      </c>
      <c r="I19" s="28">
        <v>910.08</v>
      </c>
      <c r="J19" s="28">
        <v>3638.74</v>
      </c>
      <c r="K19" s="28">
        <v>3006.26</v>
      </c>
      <c r="L19" s="28">
        <v>7125.14</v>
      </c>
      <c r="M19" s="28">
        <v>5516.83</v>
      </c>
      <c r="N19" s="28">
        <v>12293.83</v>
      </c>
      <c r="O19" s="28">
        <v>9961.67</v>
      </c>
      <c r="P19" s="28">
        <v>15936.19</v>
      </c>
      <c r="Q19" s="28">
        <v>13175.65</v>
      </c>
      <c r="R19" s="28">
        <v>13129.82</v>
      </c>
      <c r="S19" s="28">
        <v>9255.55</v>
      </c>
    </row>
    <row r="20" spans="1:19" s="61" customFormat="1" ht="21" customHeight="1">
      <c r="A20" s="20" t="s">
        <v>68</v>
      </c>
      <c r="B20" s="28"/>
      <c r="C20" s="28"/>
      <c r="D20" s="28"/>
      <c r="E20" s="28"/>
      <c r="F20" s="28">
        <v>484.57</v>
      </c>
      <c r="G20" s="28">
        <v>637.48</v>
      </c>
      <c r="H20" s="28">
        <v>1074.89</v>
      </c>
      <c r="I20" s="28">
        <v>878.35</v>
      </c>
      <c r="J20" s="28">
        <v>2818.48</v>
      </c>
      <c r="K20" s="28">
        <v>2370.88</v>
      </c>
      <c r="L20" s="28">
        <v>5395.98</v>
      </c>
      <c r="M20" s="28">
        <v>4453.04</v>
      </c>
      <c r="N20" s="28">
        <v>8064.11</v>
      </c>
      <c r="O20" s="28">
        <v>6985.48</v>
      </c>
      <c r="P20" s="28">
        <v>9350.84</v>
      </c>
      <c r="Q20" s="28">
        <v>8569.21</v>
      </c>
      <c r="R20" s="28">
        <v>9194.97</v>
      </c>
      <c r="S20" s="28">
        <v>7520.84</v>
      </c>
    </row>
    <row r="21" spans="1:19" s="61" customFormat="1" ht="21" customHeight="1">
      <c r="A21" s="20" t="s">
        <v>70</v>
      </c>
      <c r="B21" s="28"/>
      <c r="C21" s="28"/>
      <c r="D21" s="28"/>
      <c r="E21" s="28"/>
      <c r="F21" s="28">
        <v>757.98</v>
      </c>
      <c r="G21" s="28">
        <v>624.98</v>
      </c>
      <c r="H21" s="28">
        <v>1317.52</v>
      </c>
      <c r="I21" s="28">
        <v>1089.43</v>
      </c>
      <c r="J21" s="28">
        <v>4095.93</v>
      </c>
      <c r="K21" s="28">
        <v>3404.51</v>
      </c>
      <c r="L21" s="28">
        <v>8228.47</v>
      </c>
      <c r="M21" s="28">
        <v>6865.8</v>
      </c>
      <c r="N21" s="28">
        <v>13982.27</v>
      </c>
      <c r="O21" s="28">
        <v>11893.04</v>
      </c>
      <c r="P21" s="28">
        <v>17618.3</v>
      </c>
      <c r="Q21" s="28">
        <v>14907.37</v>
      </c>
      <c r="R21" s="28">
        <v>13469.71</v>
      </c>
      <c r="S21" s="28">
        <v>9628.07</v>
      </c>
    </row>
    <row r="22" spans="1:19" s="61" customFormat="1" ht="21" customHeight="1">
      <c r="A22" s="20" t="s">
        <v>439</v>
      </c>
      <c r="B22" s="28"/>
      <c r="C22" s="28"/>
      <c r="D22" s="28"/>
      <c r="E22" s="28"/>
      <c r="F22" s="28">
        <v>1450.44</v>
      </c>
      <c r="G22" s="28">
        <v>1546.04</v>
      </c>
      <c r="H22" s="28">
        <v>1753.11</v>
      </c>
      <c r="I22" s="28">
        <v>1393.24</v>
      </c>
      <c r="J22" s="28">
        <v>4835.6</v>
      </c>
      <c r="K22" s="28">
        <v>4061.44</v>
      </c>
      <c r="L22" s="28">
        <v>10013.84</v>
      </c>
      <c r="M22" s="28">
        <v>8439.34</v>
      </c>
      <c r="N22" s="28">
        <v>17652.19</v>
      </c>
      <c r="O22" s="28">
        <v>15670.97</v>
      </c>
      <c r="P22" s="28">
        <v>24275.45</v>
      </c>
      <c r="Q22" s="28">
        <v>21264.58</v>
      </c>
      <c r="R22" s="28">
        <v>18758.17</v>
      </c>
      <c r="S22" s="28">
        <v>13070.43</v>
      </c>
    </row>
    <row r="23" spans="1:19" s="61" customFormat="1" ht="21" customHeight="1">
      <c r="A23" s="20" t="s">
        <v>488</v>
      </c>
      <c r="B23" s="28"/>
      <c r="C23" s="28"/>
      <c r="D23" s="28"/>
      <c r="E23" s="28"/>
      <c r="F23" s="28">
        <v>382.16</v>
      </c>
      <c r="G23" s="28">
        <v>633.78</v>
      </c>
      <c r="H23" s="28">
        <v>1087.07</v>
      </c>
      <c r="I23" s="28">
        <v>874.13</v>
      </c>
      <c r="J23" s="28">
        <v>3593.33</v>
      </c>
      <c r="K23" s="28">
        <v>2841.62</v>
      </c>
      <c r="L23" s="28">
        <v>8290.79</v>
      </c>
      <c r="M23" s="28">
        <v>6490.16</v>
      </c>
      <c r="N23" s="28">
        <v>14690.11</v>
      </c>
      <c r="O23" s="28">
        <v>11896.01</v>
      </c>
      <c r="P23" s="28">
        <v>19169.11</v>
      </c>
      <c r="Q23" s="28">
        <v>15719.08</v>
      </c>
      <c r="R23" s="28">
        <v>15497.72</v>
      </c>
      <c r="S23" s="28">
        <v>10594.78</v>
      </c>
    </row>
    <row r="24" spans="1:19" s="94" customFormat="1" ht="21" customHeight="1" thickBot="1">
      <c r="A24" s="120" t="s">
        <v>392</v>
      </c>
      <c r="B24" s="118">
        <v>3339.39</v>
      </c>
      <c r="C24" s="118">
        <v>806.96</v>
      </c>
      <c r="D24" s="118">
        <v>534</v>
      </c>
      <c r="E24" s="118">
        <v>19.78</v>
      </c>
      <c r="F24" s="118">
        <v>308.2</v>
      </c>
      <c r="G24" s="118">
        <v>218.65</v>
      </c>
      <c r="H24" s="118">
        <v>1146.27</v>
      </c>
      <c r="I24" s="118">
        <v>991.39</v>
      </c>
      <c r="J24" s="118">
        <v>4073.82</v>
      </c>
      <c r="K24" s="118">
        <v>3492.84</v>
      </c>
      <c r="L24" s="118">
        <v>8678.38</v>
      </c>
      <c r="M24" s="118">
        <v>7419.07</v>
      </c>
      <c r="N24" s="118">
        <v>15378.73</v>
      </c>
      <c r="O24" s="118">
        <v>13322.98</v>
      </c>
      <c r="P24" s="118">
        <v>20693.1</v>
      </c>
      <c r="Q24" s="118">
        <v>17846.39</v>
      </c>
      <c r="R24" s="118">
        <v>16205.47</v>
      </c>
      <c r="S24" s="118">
        <v>11398.41</v>
      </c>
    </row>
    <row r="25" spans="1:19" ht="13.5">
      <c r="A25"/>
      <c r="B25"/>
      <c r="C25"/>
      <c r="D25"/>
      <c r="E25"/>
      <c r="F25"/>
      <c r="G25"/>
      <c r="H25"/>
      <c r="I25"/>
      <c r="J25"/>
      <c r="K25"/>
      <c r="L25"/>
      <c r="M25"/>
      <c r="N25"/>
      <c r="O25"/>
      <c r="P25"/>
      <c r="Q25"/>
      <c r="R25"/>
      <c r="S25"/>
    </row>
    <row r="27" ht="13.5">
      <c r="S27" s="92" t="s">
        <v>43</v>
      </c>
    </row>
    <row r="45" ht="13.5">
      <c r="A45" s="14"/>
    </row>
  </sheetData>
  <sheetProtection/>
  <mergeCells count="20">
    <mergeCell ref="A12:A13"/>
    <mergeCell ref="B10:C10"/>
    <mergeCell ref="D10:E10"/>
    <mergeCell ref="F10:G10"/>
    <mergeCell ref="H10:I10"/>
    <mergeCell ref="L11:M11"/>
    <mergeCell ref="B11:C11"/>
    <mergeCell ref="D11:E11"/>
    <mergeCell ref="F11:G11"/>
    <mergeCell ref="H11:I11"/>
    <mergeCell ref="J10:K10"/>
    <mergeCell ref="L10:M10"/>
    <mergeCell ref="N10:O10"/>
    <mergeCell ref="P10:Q10"/>
    <mergeCell ref="R10:S10"/>
    <mergeCell ref="A10:A11"/>
    <mergeCell ref="N11:O11"/>
    <mergeCell ref="P11:Q11"/>
    <mergeCell ref="R11:S11"/>
    <mergeCell ref="J11:K11"/>
  </mergeCells>
  <hyperlinks>
    <hyperlink ref="A3" location="'Spis tabel x Tables Index'!A1" display="Powrót do Spisu tabel"/>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7"/>
  <sheetViews>
    <sheetView showGridLines="0" zoomScalePageLayoutView="0" workbookViewId="0" topLeftCell="A1">
      <selection activeCell="A1" sqref="A1"/>
    </sheetView>
  </sheetViews>
  <sheetFormatPr defaultColWidth="9.140625" defaultRowHeight="12.75"/>
  <cols>
    <col min="1" max="1" width="28.140625" style="5" customWidth="1"/>
    <col min="2" max="2" width="12.8515625" style="5" customWidth="1"/>
    <col min="3" max="7" width="11.140625" style="5" customWidth="1"/>
    <col min="8" max="8" width="11.28125" style="5" customWidth="1"/>
    <col min="9" max="9" width="11.421875" style="5" customWidth="1"/>
    <col min="10" max="10" width="13.57421875" style="5" customWidth="1"/>
    <col min="11" max="11" width="14.7109375" style="6" customWidth="1"/>
    <col min="12" max="16384" width="9.140625" style="5" customWidth="1"/>
  </cols>
  <sheetData>
    <row r="1" s="124" customFormat="1" ht="12.75">
      <c r="K1" s="151"/>
    </row>
    <row r="2" spans="1:6" s="152" customFormat="1" ht="15">
      <c r="A2" s="35" t="s">
        <v>456</v>
      </c>
      <c r="B2" s="115"/>
      <c r="C2" s="115"/>
      <c r="D2" s="115"/>
      <c r="E2" s="115"/>
      <c r="F2" s="115"/>
    </row>
    <row r="3" spans="1:11" s="124" customFormat="1" ht="15">
      <c r="A3" s="101" t="s">
        <v>463</v>
      </c>
      <c r="K3" s="151"/>
    </row>
    <row r="4" spans="1:11" s="124" customFormat="1" ht="13.5">
      <c r="A4" s="102"/>
      <c r="K4" s="151"/>
    </row>
    <row r="5" spans="1:11" s="129" customFormat="1" ht="14.25">
      <c r="A5" s="103" t="s">
        <v>480</v>
      </c>
      <c r="B5" s="153"/>
      <c r="C5" s="153"/>
      <c r="D5" s="153"/>
      <c r="E5" s="153"/>
      <c r="F5" s="153"/>
      <c r="G5" s="153"/>
      <c r="H5" s="153"/>
      <c r="I5" s="153"/>
      <c r="J5" s="153"/>
      <c r="K5" s="153"/>
    </row>
    <row r="6" spans="1:11" s="129" customFormat="1" ht="14.25">
      <c r="A6" s="104"/>
      <c r="B6" s="153"/>
      <c r="C6" s="153"/>
      <c r="D6" s="153"/>
      <c r="E6" s="153"/>
      <c r="F6" s="153"/>
      <c r="G6" s="153"/>
      <c r="H6" s="153"/>
      <c r="I6" s="153"/>
      <c r="J6" s="153"/>
      <c r="K6" s="153"/>
    </row>
    <row r="7" spans="1:11" s="129" customFormat="1" ht="14.25">
      <c r="A7" s="105" t="s">
        <v>44</v>
      </c>
      <c r="B7" s="153"/>
      <c r="C7" s="153"/>
      <c r="D7" s="153"/>
      <c r="E7" s="153"/>
      <c r="F7" s="153"/>
      <c r="G7" s="153"/>
      <c r="H7" s="153"/>
      <c r="I7" s="153"/>
      <c r="J7" s="153"/>
      <c r="K7" s="153"/>
    </row>
    <row r="8" spans="1:11" s="61" customFormat="1" ht="14.25">
      <c r="A8" s="73"/>
      <c r="B8" s="75"/>
      <c r="C8" s="75"/>
      <c r="D8" s="75"/>
      <c r="E8" s="75"/>
      <c r="F8" s="75"/>
      <c r="G8" s="75"/>
      <c r="H8" s="75"/>
      <c r="I8" s="75"/>
      <c r="J8" s="75"/>
      <c r="K8" s="75"/>
    </row>
    <row r="9" spans="1:11" s="61" customFormat="1" ht="19.5" customHeight="1" thickBot="1">
      <c r="A9" s="74" t="s">
        <v>491</v>
      </c>
      <c r="B9" s="75"/>
      <c r="C9" s="75"/>
      <c r="D9" s="75"/>
      <c r="E9" s="75"/>
      <c r="F9" s="75"/>
      <c r="G9" s="75"/>
      <c r="H9" s="75"/>
      <c r="I9" s="75"/>
      <c r="J9" s="75"/>
      <c r="K9" s="75"/>
    </row>
    <row r="10" spans="1:11" ht="21" customHeight="1">
      <c r="A10" s="260" t="s">
        <v>6</v>
      </c>
      <c r="B10" s="262" t="s">
        <v>47</v>
      </c>
      <c r="C10" s="262"/>
      <c r="D10" s="262"/>
      <c r="E10" s="262"/>
      <c r="F10" s="262"/>
      <c r="G10" s="262"/>
      <c r="H10" s="262"/>
      <c r="I10" s="262"/>
      <c r="J10" s="263"/>
      <c r="K10" s="260" t="s">
        <v>48</v>
      </c>
    </row>
    <row r="11" spans="1:11" ht="21" customHeight="1" thickBot="1">
      <c r="A11" s="261"/>
      <c r="B11" s="17" t="s">
        <v>49</v>
      </c>
      <c r="C11" s="17" t="s">
        <v>50</v>
      </c>
      <c r="D11" s="17" t="s">
        <v>51</v>
      </c>
      <c r="E11" s="17" t="s">
        <v>52</v>
      </c>
      <c r="F11" s="17" t="s">
        <v>53</v>
      </c>
      <c r="G11" s="17" t="s">
        <v>54</v>
      </c>
      <c r="H11" s="17" t="s">
        <v>55</v>
      </c>
      <c r="I11" s="17" t="s">
        <v>56</v>
      </c>
      <c r="J11" s="17" t="s">
        <v>57</v>
      </c>
      <c r="K11" s="261"/>
    </row>
    <row r="12" spans="1:11" ht="21" customHeight="1">
      <c r="A12" s="62" t="s">
        <v>59</v>
      </c>
      <c r="B12" s="154">
        <v>2</v>
      </c>
      <c r="C12" s="154"/>
      <c r="D12" s="154">
        <v>12466</v>
      </c>
      <c r="E12" s="154">
        <v>90037</v>
      </c>
      <c r="F12" s="155">
        <v>287567</v>
      </c>
      <c r="G12" s="154">
        <v>352808</v>
      </c>
      <c r="H12" s="154">
        <v>347885</v>
      </c>
      <c r="I12" s="154">
        <v>269916</v>
      </c>
      <c r="J12" s="154">
        <v>370527</v>
      </c>
      <c r="K12" s="155">
        <v>1731208</v>
      </c>
    </row>
    <row r="13" spans="1:11" ht="21" customHeight="1">
      <c r="A13" s="20" t="s">
        <v>61</v>
      </c>
      <c r="B13" s="21">
        <v>4</v>
      </c>
      <c r="C13" s="21"/>
      <c r="D13" s="21">
        <v>24526</v>
      </c>
      <c r="E13" s="21">
        <v>183531</v>
      </c>
      <c r="F13" s="21">
        <v>213230</v>
      </c>
      <c r="G13" s="21">
        <v>179632</v>
      </c>
      <c r="H13" s="21">
        <v>143670</v>
      </c>
      <c r="I13" s="21">
        <v>119287</v>
      </c>
      <c r="J13" s="21">
        <v>150287</v>
      </c>
      <c r="K13" s="21">
        <v>1014167</v>
      </c>
    </row>
    <row r="14" spans="1:11" ht="21" customHeight="1">
      <c r="A14" s="20" t="s">
        <v>439</v>
      </c>
      <c r="B14" s="21">
        <v>1</v>
      </c>
      <c r="C14" s="21"/>
      <c r="D14" s="21">
        <v>920</v>
      </c>
      <c r="E14" s="21">
        <v>57879</v>
      </c>
      <c r="F14" s="21">
        <v>212799</v>
      </c>
      <c r="G14" s="21">
        <v>334823</v>
      </c>
      <c r="H14" s="21">
        <v>517611</v>
      </c>
      <c r="I14" s="21">
        <v>514464</v>
      </c>
      <c r="J14" s="21">
        <v>781221</v>
      </c>
      <c r="K14" s="21">
        <v>2419718</v>
      </c>
    </row>
    <row r="15" spans="1:11" ht="21" customHeight="1">
      <c r="A15" s="20" t="s">
        <v>66</v>
      </c>
      <c r="B15" s="21"/>
      <c r="C15" s="21"/>
      <c r="D15" s="21">
        <v>676</v>
      </c>
      <c r="E15" s="21">
        <v>69726</v>
      </c>
      <c r="F15" s="21">
        <v>193803</v>
      </c>
      <c r="G15" s="21">
        <v>220138</v>
      </c>
      <c r="H15" s="21">
        <v>149196</v>
      </c>
      <c r="I15" s="21">
        <v>122992</v>
      </c>
      <c r="J15" s="21">
        <v>185983</v>
      </c>
      <c r="K15" s="21">
        <v>942514</v>
      </c>
    </row>
    <row r="16" spans="1:11" ht="21" customHeight="1">
      <c r="A16" s="20" t="s">
        <v>403</v>
      </c>
      <c r="B16" s="21"/>
      <c r="C16" s="21"/>
      <c r="D16" s="21">
        <v>42248</v>
      </c>
      <c r="E16" s="21">
        <v>206650</v>
      </c>
      <c r="F16" s="21">
        <v>273017</v>
      </c>
      <c r="G16" s="21">
        <v>258925</v>
      </c>
      <c r="H16" s="21">
        <v>214972</v>
      </c>
      <c r="I16" s="21">
        <v>190127</v>
      </c>
      <c r="J16" s="21">
        <v>299844</v>
      </c>
      <c r="K16" s="21">
        <v>1485783</v>
      </c>
    </row>
    <row r="17" spans="1:11" ht="21" customHeight="1">
      <c r="A17" s="20" t="s">
        <v>402</v>
      </c>
      <c r="B17" s="21"/>
      <c r="C17" s="21">
        <v>3</v>
      </c>
      <c r="D17" s="21">
        <v>1750</v>
      </c>
      <c r="E17" s="21">
        <v>64387</v>
      </c>
      <c r="F17" s="21">
        <v>377543</v>
      </c>
      <c r="G17" s="21">
        <v>696603</v>
      </c>
      <c r="H17" s="21">
        <v>611035</v>
      </c>
      <c r="I17" s="21">
        <v>478314</v>
      </c>
      <c r="J17" s="21">
        <v>652861</v>
      </c>
      <c r="K17" s="21">
        <v>2882496</v>
      </c>
    </row>
    <row r="18" spans="1:11" ht="21" customHeight="1">
      <c r="A18" s="20" t="s">
        <v>64</v>
      </c>
      <c r="B18" s="21">
        <v>8</v>
      </c>
      <c r="C18" s="21"/>
      <c r="D18" s="21">
        <v>651</v>
      </c>
      <c r="E18" s="21">
        <v>65652</v>
      </c>
      <c r="F18" s="21">
        <v>130849</v>
      </c>
      <c r="G18" s="21">
        <v>202783</v>
      </c>
      <c r="H18" s="21">
        <v>171355</v>
      </c>
      <c r="I18" s="21">
        <v>128930</v>
      </c>
      <c r="J18" s="21">
        <v>182859</v>
      </c>
      <c r="K18" s="21">
        <v>883087</v>
      </c>
    </row>
    <row r="19" spans="1:11" ht="21" customHeight="1">
      <c r="A19" s="20" t="s">
        <v>68</v>
      </c>
      <c r="B19" s="21"/>
      <c r="C19" s="21"/>
      <c r="D19" s="21">
        <v>174</v>
      </c>
      <c r="E19" s="21">
        <v>37183</v>
      </c>
      <c r="F19" s="21">
        <v>136451</v>
      </c>
      <c r="G19" s="21">
        <v>112264</v>
      </c>
      <c r="H19" s="21">
        <v>85087</v>
      </c>
      <c r="I19" s="21">
        <v>70085</v>
      </c>
      <c r="J19" s="21">
        <v>109834</v>
      </c>
      <c r="K19" s="21">
        <v>551078</v>
      </c>
    </row>
    <row r="20" spans="1:11" ht="21" customHeight="1">
      <c r="A20" s="20" t="s">
        <v>70</v>
      </c>
      <c r="B20" s="21"/>
      <c r="C20" s="21"/>
      <c r="D20" s="21">
        <v>2155</v>
      </c>
      <c r="E20" s="21">
        <v>84829</v>
      </c>
      <c r="F20" s="21">
        <v>294350</v>
      </c>
      <c r="G20" s="21">
        <v>441360</v>
      </c>
      <c r="H20" s="21">
        <v>465763</v>
      </c>
      <c r="I20" s="21">
        <v>370228</v>
      </c>
      <c r="J20" s="21">
        <v>643626</v>
      </c>
      <c r="K20" s="21">
        <v>2302311</v>
      </c>
    </row>
    <row r="21" spans="1:11" ht="21" customHeight="1">
      <c r="A21" s="20" t="s">
        <v>488</v>
      </c>
      <c r="B21" s="21"/>
      <c r="C21" s="21"/>
      <c r="D21" s="21">
        <v>327</v>
      </c>
      <c r="E21" s="21">
        <v>52889</v>
      </c>
      <c r="F21" s="21">
        <v>202374</v>
      </c>
      <c r="G21" s="21">
        <v>227127</v>
      </c>
      <c r="H21" s="21">
        <v>201476</v>
      </c>
      <c r="I21" s="21">
        <v>167802</v>
      </c>
      <c r="J21" s="21">
        <v>231222</v>
      </c>
      <c r="K21" s="21">
        <v>1083217</v>
      </c>
    </row>
    <row r="22" spans="1:11" ht="21" customHeight="1" thickBot="1">
      <c r="A22" s="106" t="s">
        <v>48</v>
      </c>
      <c r="B22" s="156">
        <v>15</v>
      </c>
      <c r="C22" s="40">
        <v>3</v>
      </c>
      <c r="D22" s="156">
        <v>85893</v>
      </c>
      <c r="E22" s="40">
        <v>912763</v>
      </c>
      <c r="F22" s="156">
        <v>2321983</v>
      </c>
      <c r="G22" s="40">
        <v>3026463</v>
      </c>
      <c r="H22" s="156">
        <v>2908050</v>
      </c>
      <c r="I22" s="40">
        <v>2432145</v>
      </c>
      <c r="J22" s="156">
        <v>3608264</v>
      </c>
      <c r="K22" s="40">
        <v>15295579</v>
      </c>
    </row>
    <row r="23" ht="19.5" customHeight="1">
      <c r="K23" s="5"/>
    </row>
    <row r="24" spans="2:11" ht="12.75" customHeight="1">
      <c r="B24" s="6"/>
      <c r="C24" s="6"/>
      <c r="D24" s="6"/>
      <c r="E24" s="6"/>
      <c r="F24" s="6"/>
      <c r="G24" s="6"/>
      <c r="H24" s="6"/>
      <c r="I24" s="6"/>
      <c r="J24" s="6"/>
      <c r="K24" s="7" t="s">
        <v>71</v>
      </c>
    </row>
    <row r="25" spans="1:10" ht="12.75" customHeight="1">
      <c r="A25" s="6"/>
      <c r="B25" s="6"/>
      <c r="C25" s="6"/>
      <c r="D25" s="6"/>
      <c r="E25" s="6"/>
      <c r="F25" s="6"/>
      <c r="G25" s="6"/>
      <c r="H25" s="6"/>
      <c r="I25" s="6"/>
      <c r="J25" s="6"/>
    </row>
    <row r="26" spans="1:10" ht="12.75" customHeight="1">
      <c r="A26" s="22" t="s">
        <v>72</v>
      </c>
      <c r="B26" s="6"/>
      <c r="C26" s="6"/>
      <c r="D26" s="6"/>
      <c r="E26" s="6"/>
      <c r="F26" s="6"/>
      <c r="G26" s="6"/>
      <c r="H26" s="6"/>
      <c r="I26" s="6"/>
      <c r="J26" s="6"/>
    </row>
    <row r="27" spans="1:10" ht="12.75" customHeight="1">
      <c r="A27" s="22" t="s">
        <v>73</v>
      </c>
      <c r="B27" s="6"/>
      <c r="C27" s="6"/>
      <c r="D27" s="6"/>
      <c r="E27" s="6"/>
      <c r="F27" s="6"/>
      <c r="G27" s="6"/>
      <c r="H27" s="6"/>
      <c r="I27" s="6"/>
      <c r="J27" s="6"/>
    </row>
    <row r="28" ht="12.75" customHeight="1"/>
    <row r="29" ht="12.75" customHeight="1"/>
    <row r="30" ht="12.75" customHeight="1"/>
  </sheetData>
  <sheetProtection/>
  <mergeCells count="3">
    <mergeCell ref="A10:A11"/>
    <mergeCell ref="B10:J10"/>
    <mergeCell ref="K10:K11"/>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V33"/>
  <sheetViews>
    <sheetView showGridLines="0" zoomScalePageLayoutView="0" workbookViewId="0" topLeftCell="A1">
      <selection activeCell="A1" sqref="A1"/>
    </sheetView>
  </sheetViews>
  <sheetFormatPr defaultColWidth="9.140625" defaultRowHeight="12.75"/>
  <cols>
    <col min="1" max="1" width="26.7109375" style="5" customWidth="1"/>
    <col min="2" max="8" width="10.8515625" style="5" customWidth="1"/>
    <col min="9" max="9" width="10.421875" style="5" bestFit="1" customWidth="1"/>
    <col min="10" max="21" width="11.8515625" style="5" bestFit="1" customWidth="1"/>
    <col min="22" max="22" width="12.8515625" style="6" customWidth="1"/>
    <col min="23" max="16384" width="9.140625" style="5" customWidth="1"/>
  </cols>
  <sheetData>
    <row r="1" s="124" customFormat="1" ht="12.75">
      <c r="V1" s="151"/>
    </row>
    <row r="2" spans="1:6" s="152" customFormat="1" ht="15">
      <c r="A2" s="35" t="s">
        <v>456</v>
      </c>
      <c r="B2" s="115"/>
      <c r="C2" s="115"/>
      <c r="D2" s="115"/>
      <c r="E2" s="115"/>
      <c r="F2" s="115"/>
    </row>
    <row r="3" spans="1:22" s="124" customFormat="1" ht="15">
      <c r="A3" s="101" t="s">
        <v>463</v>
      </c>
      <c r="V3" s="151"/>
    </row>
    <row r="4" spans="1:22" s="124" customFormat="1" ht="13.5">
      <c r="A4" s="102"/>
      <c r="V4" s="151"/>
    </row>
    <row r="5" spans="1:22" s="129" customFormat="1" ht="14.25">
      <c r="A5" s="103" t="s">
        <v>464</v>
      </c>
      <c r="B5" s="133"/>
      <c r="C5" s="133"/>
      <c r="D5" s="133"/>
      <c r="E5" s="133"/>
      <c r="F5" s="133"/>
      <c r="G5" s="133"/>
      <c r="H5" s="133"/>
      <c r="I5" s="133"/>
      <c r="J5" s="133"/>
      <c r="K5" s="133"/>
      <c r="L5" s="133"/>
      <c r="M5" s="133"/>
      <c r="N5" s="133"/>
      <c r="O5" s="133"/>
      <c r="P5" s="133"/>
      <c r="Q5" s="133"/>
      <c r="R5" s="133"/>
      <c r="S5" s="133"/>
      <c r="T5" s="133"/>
      <c r="U5" s="133"/>
      <c r="V5" s="133"/>
    </row>
    <row r="6" spans="1:22" s="129" customFormat="1" ht="14.25">
      <c r="A6" s="66"/>
      <c r="B6" s="133"/>
      <c r="C6" s="133"/>
      <c r="D6" s="133"/>
      <c r="E6" s="133"/>
      <c r="F6" s="133"/>
      <c r="G6" s="133"/>
      <c r="H6" s="133"/>
      <c r="I6" s="133"/>
      <c r="J6" s="133"/>
      <c r="K6" s="133"/>
      <c r="L6" s="133"/>
      <c r="M6" s="133"/>
      <c r="N6" s="133"/>
      <c r="O6" s="133"/>
      <c r="P6" s="133"/>
      <c r="Q6" s="133"/>
      <c r="R6" s="133"/>
      <c r="S6" s="133"/>
      <c r="T6" s="133"/>
      <c r="U6" s="133"/>
      <c r="V6" s="133"/>
    </row>
    <row r="7" spans="1:22" s="129" customFormat="1" ht="14.25">
      <c r="A7" s="105" t="s">
        <v>74</v>
      </c>
      <c r="B7" s="133"/>
      <c r="C7" s="133"/>
      <c r="D7" s="133"/>
      <c r="E7" s="133"/>
      <c r="F7" s="133"/>
      <c r="G7" s="133"/>
      <c r="H7" s="133"/>
      <c r="I7" s="133"/>
      <c r="J7" s="133"/>
      <c r="K7" s="133"/>
      <c r="L7" s="133"/>
      <c r="M7" s="133"/>
      <c r="N7" s="133"/>
      <c r="O7" s="133"/>
      <c r="P7" s="133"/>
      <c r="Q7" s="133"/>
      <c r="R7" s="133"/>
      <c r="S7" s="133"/>
      <c r="T7" s="133"/>
      <c r="U7" s="133"/>
      <c r="V7" s="133"/>
    </row>
    <row r="8" spans="1:22" s="61" customFormat="1" ht="14.25">
      <c r="A8" s="73"/>
      <c r="B8" s="71"/>
      <c r="C8" s="67"/>
      <c r="D8" s="71"/>
      <c r="E8" s="67"/>
      <c r="F8" s="71"/>
      <c r="G8" s="67"/>
      <c r="H8" s="71"/>
      <c r="I8" s="67"/>
      <c r="J8" s="71"/>
      <c r="K8" s="67"/>
      <c r="L8" s="71"/>
      <c r="M8" s="67"/>
      <c r="N8" s="71"/>
      <c r="O8" s="67"/>
      <c r="P8" s="71"/>
      <c r="Q8" s="67"/>
      <c r="R8" s="71"/>
      <c r="S8" s="67"/>
      <c r="T8" s="71"/>
      <c r="U8" s="67"/>
      <c r="V8" s="67"/>
    </row>
    <row r="9" spans="1:22" s="61" customFormat="1" ht="19.5" customHeight="1" thickBot="1">
      <c r="A9" s="70" t="s">
        <v>491</v>
      </c>
      <c r="B9" s="71"/>
      <c r="C9" s="67"/>
      <c r="D9" s="71"/>
      <c r="E9" s="67"/>
      <c r="F9" s="71"/>
      <c r="G9" s="67"/>
      <c r="H9" s="71"/>
      <c r="I9" s="67"/>
      <c r="J9" s="71"/>
      <c r="K9" s="67"/>
      <c r="L9" s="71"/>
      <c r="M9" s="67"/>
      <c r="N9" s="71"/>
      <c r="O9" s="67"/>
      <c r="P9" s="71"/>
      <c r="Q9" s="67"/>
      <c r="R9" s="71"/>
      <c r="S9" s="67"/>
      <c r="T9" s="71"/>
      <c r="U9" s="67"/>
      <c r="V9" s="67"/>
    </row>
    <row r="10" spans="1:22" ht="18.75" customHeight="1">
      <c r="A10" s="260" t="s">
        <v>45</v>
      </c>
      <c r="B10" s="260" t="s">
        <v>49</v>
      </c>
      <c r="C10" s="260"/>
      <c r="D10" s="260" t="s">
        <v>75</v>
      </c>
      <c r="E10" s="260"/>
      <c r="F10" s="260" t="s">
        <v>76</v>
      </c>
      <c r="G10" s="260"/>
      <c r="H10" s="260" t="s">
        <v>77</v>
      </c>
      <c r="I10" s="260"/>
      <c r="J10" s="260" t="s">
        <v>78</v>
      </c>
      <c r="K10" s="260"/>
      <c r="L10" s="260" t="s">
        <v>79</v>
      </c>
      <c r="M10" s="260"/>
      <c r="N10" s="260" t="s">
        <v>80</v>
      </c>
      <c r="O10" s="260"/>
      <c r="P10" s="260" t="s">
        <v>81</v>
      </c>
      <c r="Q10" s="260"/>
      <c r="R10" s="260" t="s">
        <v>57</v>
      </c>
      <c r="S10" s="260"/>
      <c r="T10" s="260" t="s">
        <v>82</v>
      </c>
      <c r="U10" s="260"/>
      <c r="V10" s="260"/>
    </row>
    <row r="11" spans="1:22" ht="16.5" customHeight="1">
      <c r="A11" s="264"/>
      <c r="B11" s="267" t="s">
        <v>83</v>
      </c>
      <c r="C11" s="267"/>
      <c r="D11" s="267" t="s">
        <v>84</v>
      </c>
      <c r="E11" s="267"/>
      <c r="F11" s="267" t="s">
        <v>85</v>
      </c>
      <c r="G11" s="267"/>
      <c r="H11" s="267" t="s">
        <v>86</v>
      </c>
      <c r="I11" s="267"/>
      <c r="J11" s="267" t="s">
        <v>87</v>
      </c>
      <c r="K11" s="267"/>
      <c r="L11" s="267" t="s">
        <v>88</v>
      </c>
      <c r="M11" s="267"/>
      <c r="N11" s="267" t="s">
        <v>89</v>
      </c>
      <c r="O11" s="267"/>
      <c r="P11" s="267" t="s">
        <v>90</v>
      </c>
      <c r="Q11" s="267"/>
      <c r="R11" s="267" t="s">
        <v>91</v>
      </c>
      <c r="S11" s="267"/>
      <c r="T11" s="267" t="s">
        <v>92</v>
      </c>
      <c r="U11" s="267"/>
      <c r="V11" s="267"/>
    </row>
    <row r="12" spans="1:22" ht="18.75" customHeight="1">
      <c r="A12" s="265"/>
      <c r="B12" s="157" t="s">
        <v>135</v>
      </c>
      <c r="C12" s="158" t="s">
        <v>136</v>
      </c>
      <c r="D12" s="158" t="s">
        <v>135</v>
      </c>
      <c r="E12" s="158" t="s">
        <v>136</v>
      </c>
      <c r="F12" s="158" t="s">
        <v>135</v>
      </c>
      <c r="G12" s="158" t="s">
        <v>136</v>
      </c>
      <c r="H12" s="158" t="s">
        <v>135</v>
      </c>
      <c r="I12" s="158" t="s">
        <v>136</v>
      </c>
      <c r="J12" s="158" t="s">
        <v>135</v>
      </c>
      <c r="K12" s="158" t="s">
        <v>136</v>
      </c>
      <c r="L12" s="158" t="s">
        <v>135</v>
      </c>
      <c r="M12" s="158" t="s">
        <v>136</v>
      </c>
      <c r="N12" s="158" t="s">
        <v>135</v>
      </c>
      <c r="O12" s="158" t="s">
        <v>136</v>
      </c>
      <c r="P12" s="158" t="s">
        <v>135</v>
      </c>
      <c r="Q12" s="158" t="s">
        <v>136</v>
      </c>
      <c r="R12" s="158" t="s">
        <v>135</v>
      </c>
      <c r="S12" s="158" t="s">
        <v>136</v>
      </c>
      <c r="T12" s="158" t="s">
        <v>135</v>
      </c>
      <c r="U12" s="158" t="s">
        <v>136</v>
      </c>
      <c r="V12" s="158" t="s">
        <v>41</v>
      </c>
    </row>
    <row r="13" spans="1:22" ht="16.5" customHeight="1" thickBot="1">
      <c r="A13" s="266"/>
      <c r="B13" s="159" t="s">
        <v>137</v>
      </c>
      <c r="C13" s="160" t="s">
        <v>138</v>
      </c>
      <c r="D13" s="160" t="s">
        <v>137</v>
      </c>
      <c r="E13" s="160" t="s">
        <v>138</v>
      </c>
      <c r="F13" s="160" t="s">
        <v>137</v>
      </c>
      <c r="G13" s="160" t="s">
        <v>138</v>
      </c>
      <c r="H13" s="160" t="s">
        <v>137</v>
      </c>
      <c r="I13" s="160" t="s">
        <v>138</v>
      </c>
      <c r="J13" s="160" t="s">
        <v>137</v>
      </c>
      <c r="K13" s="160" t="s">
        <v>138</v>
      </c>
      <c r="L13" s="160" t="s">
        <v>137</v>
      </c>
      <c r="M13" s="160" t="s">
        <v>138</v>
      </c>
      <c r="N13" s="160" t="s">
        <v>137</v>
      </c>
      <c r="O13" s="160" t="s">
        <v>138</v>
      </c>
      <c r="P13" s="160" t="s">
        <v>137</v>
      </c>
      <c r="Q13" s="160" t="s">
        <v>138</v>
      </c>
      <c r="R13" s="160" t="s">
        <v>137</v>
      </c>
      <c r="S13" s="160" t="s">
        <v>138</v>
      </c>
      <c r="T13" s="160" t="s">
        <v>137</v>
      </c>
      <c r="U13" s="160" t="s">
        <v>138</v>
      </c>
      <c r="V13" s="160" t="s">
        <v>42</v>
      </c>
    </row>
    <row r="14" spans="1:22" ht="21" customHeight="1">
      <c r="A14" s="86" t="s">
        <v>59</v>
      </c>
      <c r="B14" s="63">
        <v>2</v>
      </c>
      <c r="C14" s="63"/>
      <c r="D14" s="63"/>
      <c r="E14" s="63"/>
      <c r="F14" s="63">
        <v>7616</v>
      </c>
      <c r="G14" s="63">
        <v>4850</v>
      </c>
      <c r="H14" s="63">
        <v>48962</v>
      </c>
      <c r="I14" s="63">
        <v>41075</v>
      </c>
      <c r="J14" s="63">
        <v>130090</v>
      </c>
      <c r="K14" s="63">
        <v>157477</v>
      </c>
      <c r="L14" s="63">
        <v>179410</v>
      </c>
      <c r="M14" s="63">
        <v>173398</v>
      </c>
      <c r="N14" s="63">
        <v>190267</v>
      </c>
      <c r="O14" s="63">
        <v>157618</v>
      </c>
      <c r="P14" s="63">
        <v>141061</v>
      </c>
      <c r="Q14" s="63">
        <v>128855</v>
      </c>
      <c r="R14" s="63">
        <v>218781</v>
      </c>
      <c r="S14" s="63">
        <v>151746</v>
      </c>
      <c r="T14" s="63">
        <v>916189</v>
      </c>
      <c r="U14" s="63">
        <v>815019</v>
      </c>
      <c r="V14" s="63">
        <v>1731208</v>
      </c>
    </row>
    <row r="15" spans="1:22" ht="21" customHeight="1">
      <c r="A15" s="20" t="s">
        <v>61</v>
      </c>
      <c r="B15" s="161">
        <v>2</v>
      </c>
      <c r="C15" s="161">
        <v>2</v>
      </c>
      <c r="D15" s="161"/>
      <c r="E15" s="161"/>
      <c r="F15" s="161">
        <v>14939</v>
      </c>
      <c r="G15" s="161">
        <v>9587</v>
      </c>
      <c r="H15" s="161">
        <v>105502</v>
      </c>
      <c r="I15" s="161">
        <v>78029</v>
      </c>
      <c r="J15" s="161">
        <v>116748</v>
      </c>
      <c r="K15" s="161">
        <v>96482</v>
      </c>
      <c r="L15" s="161">
        <v>100311</v>
      </c>
      <c r="M15" s="161">
        <v>79321</v>
      </c>
      <c r="N15" s="161">
        <v>77414</v>
      </c>
      <c r="O15" s="161">
        <v>66256</v>
      </c>
      <c r="P15" s="161">
        <v>62865</v>
      </c>
      <c r="Q15" s="161">
        <v>56422</v>
      </c>
      <c r="R15" s="161">
        <v>89947</v>
      </c>
      <c r="S15" s="161">
        <v>60340</v>
      </c>
      <c r="T15" s="161">
        <v>567728</v>
      </c>
      <c r="U15" s="161">
        <v>446439</v>
      </c>
      <c r="V15" s="161">
        <v>1014167</v>
      </c>
    </row>
    <row r="16" spans="1:22" ht="21" customHeight="1">
      <c r="A16" s="20" t="s">
        <v>439</v>
      </c>
      <c r="B16" s="161"/>
      <c r="C16" s="161">
        <v>1</v>
      </c>
      <c r="D16" s="161"/>
      <c r="E16" s="161"/>
      <c r="F16" s="161">
        <v>632</v>
      </c>
      <c r="G16" s="161">
        <v>288</v>
      </c>
      <c r="H16" s="161">
        <v>32181</v>
      </c>
      <c r="I16" s="161">
        <v>25698</v>
      </c>
      <c r="J16" s="161">
        <v>105159</v>
      </c>
      <c r="K16" s="161">
        <v>107640</v>
      </c>
      <c r="L16" s="161">
        <v>160864</v>
      </c>
      <c r="M16" s="161">
        <v>173959</v>
      </c>
      <c r="N16" s="161">
        <v>262264</v>
      </c>
      <c r="O16" s="161">
        <v>255347</v>
      </c>
      <c r="P16" s="161">
        <v>261001</v>
      </c>
      <c r="Q16" s="161">
        <v>253463</v>
      </c>
      <c r="R16" s="161">
        <v>457458</v>
      </c>
      <c r="S16" s="161">
        <v>323763</v>
      </c>
      <c r="T16" s="161">
        <v>1279559</v>
      </c>
      <c r="U16" s="161">
        <v>1140159</v>
      </c>
      <c r="V16" s="161">
        <v>2419718</v>
      </c>
    </row>
    <row r="17" spans="1:22" ht="21" customHeight="1">
      <c r="A17" s="20" t="s">
        <v>66</v>
      </c>
      <c r="B17" s="161"/>
      <c r="C17" s="161"/>
      <c r="D17" s="161"/>
      <c r="E17" s="161"/>
      <c r="F17" s="161">
        <v>476</v>
      </c>
      <c r="G17" s="161">
        <v>200</v>
      </c>
      <c r="H17" s="161">
        <v>40657</v>
      </c>
      <c r="I17" s="161">
        <v>29069</v>
      </c>
      <c r="J17" s="161">
        <v>104734</v>
      </c>
      <c r="K17" s="161">
        <v>89069</v>
      </c>
      <c r="L17" s="161">
        <v>116580</v>
      </c>
      <c r="M17" s="161">
        <v>103558</v>
      </c>
      <c r="N17" s="161">
        <v>78504</v>
      </c>
      <c r="O17" s="161">
        <v>70692</v>
      </c>
      <c r="P17" s="161">
        <v>63024</v>
      </c>
      <c r="Q17" s="161">
        <v>59968</v>
      </c>
      <c r="R17" s="161">
        <v>110075</v>
      </c>
      <c r="S17" s="161">
        <v>75908</v>
      </c>
      <c r="T17" s="161">
        <v>514050</v>
      </c>
      <c r="U17" s="161">
        <v>428464</v>
      </c>
      <c r="V17" s="161">
        <v>942514</v>
      </c>
    </row>
    <row r="18" spans="1:22" ht="21" customHeight="1">
      <c r="A18" s="20" t="s">
        <v>403</v>
      </c>
      <c r="B18" s="161"/>
      <c r="C18" s="161"/>
      <c r="D18" s="161"/>
      <c r="E18" s="161"/>
      <c r="F18" s="161">
        <v>25742</v>
      </c>
      <c r="G18" s="161">
        <v>16506</v>
      </c>
      <c r="H18" s="161">
        <v>117334</v>
      </c>
      <c r="I18" s="161">
        <v>89316</v>
      </c>
      <c r="J18" s="161">
        <v>151546</v>
      </c>
      <c r="K18" s="161">
        <v>121471</v>
      </c>
      <c r="L18" s="161">
        <v>150938</v>
      </c>
      <c r="M18" s="161">
        <v>107987</v>
      </c>
      <c r="N18" s="161">
        <v>113598</v>
      </c>
      <c r="O18" s="161">
        <v>101374</v>
      </c>
      <c r="P18" s="161">
        <v>99444</v>
      </c>
      <c r="Q18" s="161">
        <v>90683</v>
      </c>
      <c r="R18" s="161">
        <v>179560</v>
      </c>
      <c r="S18" s="161">
        <v>120284</v>
      </c>
      <c r="T18" s="161">
        <v>838162</v>
      </c>
      <c r="U18" s="161">
        <v>647621</v>
      </c>
      <c r="V18" s="161">
        <v>1485783</v>
      </c>
    </row>
    <row r="19" spans="1:22" ht="21" customHeight="1">
      <c r="A19" s="20" t="s">
        <v>402</v>
      </c>
      <c r="B19" s="161"/>
      <c r="C19" s="161"/>
      <c r="D19" s="161">
        <v>1</v>
      </c>
      <c r="E19" s="161">
        <v>2</v>
      </c>
      <c r="F19" s="161">
        <v>1202</v>
      </c>
      <c r="G19" s="161">
        <v>548</v>
      </c>
      <c r="H19" s="161">
        <v>34766</v>
      </c>
      <c r="I19" s="161">
        <v>29621</v>
      </c>
      <c r="J19" s="161">
        <v>182924</v>
      </c>
      <c r="K19" s="161">
        <v>194619</v>
      </c>
      <c r="L19" s="161">
        <v>337523</v>
      </c>
      <c r="M19" s="161">
        <v>359080</v>
      </c>
      <c r="N19" s="161">
        <v>301692</v>
      </c>
      <c r="O19" s="161">
        <v>309343</v>
      </c>
      <c r="P19" s="161">
        <v>236289</v>
      </c>
      <c r="Q19" s="161">
        <v>242025</v>
      </c>
      <c r="R19" s="161">
        <v>368745</v>
      </c>
      <c r="S19" s="161">
        <v>284116</v>
      </c>
      <c r="T19" s="161">
        <v>1463142</v>
      </c>
      <c r="U19" s="161">
        <v>1419354</v>
      </c>
      <c r="V19" s="161">
        <v>2882496</v>
      </c>
    </row>
    <row r="20" spans="1:22" ht="21" customHeight="1">
      <c r="A20" s="20" t="s">
        <v>64</v>
      </c>
      <c r="B20" s="161">
        <v>4</v>
      </c>
      <c r="C20" s="161">
        <v>4</v>
      </c>
      <c r="D20" s="161"/>
      <c r="E20" s="161"/>
      <c r="F20" s="161">
        <v>460</v>
      </c>
      <c r="G20" s="161">
        <v>191</v>
      </c>
      <c r="H20" s="161">
        <v>38549</v>
      </c>
      <c r="I20" s="161">
        <v>27103</v>
      </c>
      <c r="J20" s="161">
        <v>72739</v>
      </c>
      <c r="K20" s="161">
        <v>58110</v>
      </c>
      <c r="L20" s="161">
        <v>115980</v>
      </c>
      <c r="M20" s="161">
        <v>86803</v>
      </c>
      <c r="N20" s="161">
        <v>95962</v>
      </c>
      <c r="O20" s="161">
        <v>75393</v>
      </c>
      <c r="P20" s="161">
        <v>69489</v>
      </c>
      <c r="Q20" s="161">
        <v>59441</v>
      </c>
      <c r="R20" s="161">
        <v>111262</v>
      </c>
      <c r="S20" s="161">
        <v>71597</v>
      </c>
      <c r="T20" s="161">
        <v>504445</v>
      </c>
      <c r="U20" s="161">
        <v>378642</v>
      </c>
      <c r="V20" s="161">
        <v>883087</v>
      </c>
    </row>
    <row r="21" spans="1:22" ht="21" customHeight="1">
      <c r="A21" s="20" t="s">
        <v>68</v>
      </c>
      <c r="B21" s="161"/>
      <c r="C21" s="161"/>
      <c r="D21" s="161"/>
      <c r="E21" s="161"/>
      <c r="F21" s="161">
        <v>104</v>
      </c>
      <c r="G21" s="161">
        <v>70</v>
      </c>
      <c r="H21" s="161">
        <v>22457</v>
      </c>
      <c r="I21" s="161">
        <v>14726</v>
      </c>
      <c r="J21" s="161">
        <v>79617</v>
      </c>
      <c r="K21" s="161">
        <v>56834</v>
      </c>
      <c r="L21" s="161">
        <v>59726</v>
      </c>
      <c r="M21" s="161">
        <v>52538</v>
      </c>
      <c r="N21" s="161">
        <v>41699</v>
      </c>
      <c r="O21" s="161">
        <v>43388</v>
      </c>
      <c r="P21" s="161">
        <v>32855</v>
      </c>
      <c r="Q21" s="161">
        <v>37230</v>
      </c>
      <c r="R21" s="161">
        <v>61518</v>
      </c>
      <c r="S21" s="161">
        <v>48316</v>
      </c>
      <c r="T21" s="161">
        <v>297976</v>
      </c>
      <c r="U21" s="161">
        <v>253102</v>
      </c>
      <c r="V21" s="161">
        <v>551078</v>
      </c>
    </row>
    <row r="22" spans="1:22" ht="21" customHeight="1">
      <c r="A22" s="20" t="s">
        <v>70</v>
      </c>
      <c r="B22" s="161"/>
      <c r="C22" s="161"/>
      <c r="D22" s="161"/>
      <c r="E22" s="161"/>
      <c r="F22" s="161">
        <v>1486</v>
      </c>
      <c r="G22" s="161">
        <v>669</v>
      </c>
      <c r="H22" s="161">
        <v>48550</v>
      </c>
      <c r="I22" s="161">
        <v>36279</v>
      </c>
      <c r="J22" s="161">
        <v>160521</v>
      </c>
      <c r="K22" s="161">
        <v>133829</v>
      </c>
      <c r="L22" s="161">
        <v>227830</v>
      </c>
      <c r="M22" s="161">
        <v>213530</v>
      </c>
      <c r="N22" s="161">
        <v>237643</v>
      </c>
      <c r="O22" s="161">
        <v>228120</v>
      </c>
      <c r="P22" s="161">
        <v>186678</v>
      </c>
      <c r="Q22" s="161">
        <v>183550</v>
      </c>
      <c r="R22" s="161">
        <v>375178</v>
      </c>
      <c r="S22" s="161">
        <v>268448</v>
      </c>
      <c r="T22" s="161">
        <v>1237886</v>
      </c>
      <c r="U22" s="161">
        <v>1064425</v>
      </c>
      <c r="V22" s="161">
        <v>2302311</v>
      </c>
    </row>
    <row r="23" spans="1:22" ht="21" customHeight="1">
      <c r="A23" s="20" t="s">
        <v>488</v>
      </c>
      <c r="B23" s="161"/>
      <c r="C23" s="161"/>
      <c r="D23" s="161"/>
      <c r="E23" s="161"/>
      <c r="F23" s="161">
        <v>205</v>
      </c>
      <c r="G23" s="161">
        <v>122</v>
      </c>
      <c r="H23" s="161">
        <v>29516</v>
      </c>
      <c r="I23" s="161">
        <v>23373</v>
      </c>
      <c r="J23" s="161">
        <v>107659</v>
      </c>
      <c r="K23" s="161">
        <v>94715</v>
      </c>
      <c r="L23" s="161">
        <v>117522</v>
      </c>
      <c r="M23" s="161">
        <v>109605</v>
      </c>
      <c r="N23" s="161">
        <v>100509</v>
      </c>
      <c r="O23" s="161">
        <v>100967</v>
      </c>
      <c r="P23" s="161">
        <v>80581</v>
      </c>
      <c r="Q23" s="161">
        <v>87221</v>
      </c>
      <c r="R23" s="161">
        <v>126070</v>
      </c>
      <c r="S23" s="161">
        <v>105152</v>
      </c>
      <c r="T23" s="161">
        <v>562062</v>
      </c>
      <c r="U23" s="161">
        <v>521155</v>
      </c>
      <c r="V23" s="161">
        <v>1083217</v>
      </c>
    </row>
    <row r="24" spans="1:22" s="31" customFormat="1" ht="21" customHeight="1" thickBot="1">
      <c r="A24" s="120" t="s">
        <v>48</v>
      </c>
      <c r="B24" s="162">
        <v>8</v>
      </c>
      <c r="C24" s="162">
        <v>7</v>
      </c>
      <c r="D24" s="162">
        <v>1</v>
      </c>
      <c r="E24" s="162">
        <v>2</v>
      </c>
      <c r="F24" s="162">
        <v>52862</v>
      </c>
      <c r="G24" s="162">
        <v>33031</v>
      </c>
      <c r="H24" s="162">
        <v>518474</v>
      </c>
      <c r="I24" s="162">
        <v>394289</v>
      </c>
      <c r="J24" s="162">
        <v>1211737</v>
      </c>
      <c r="K24" s="162">
        <v>1110246</v>
      </c>
      <c r="L24" s="162">
        <v>1566684</v>
      </c>
      <c r="M24" s="162">
        <v>1459779</v>
      </c>
      <c r="N24" s="162">
        <v>1499552</v>
      </c>
      <c r="O24" s="162">
        <v>1408498</v>
      </c>
      <c r="P24" s="162">
        <v>1233287</v>
      </c>
      <c r="Q24" s="162">
        <v>1198858</v>
      </c>
      <c r="R24" s="162">
        <v>2098594</v>
      </c>
      <c r="S24" s="162">
        <v>1509670</v>
      </c>
      <c r="T24" s="162">
        <v>8181199</v>
      </c>
      <c r="U24" s="162">
        <v>7114380</v>
      </c>
      <c r="V24" s="162">
        <v>15295579</v>
      </c>
    </row>
    <row r="25" spans="1:22" ht="13.5">
      <c r="A25"/>
      <c r="B25"/>
      <c r="C25"/>
      <c r="D25"/>
      <c r="E25"/>
      <c r="F25"/>
      <c r="G25"/>
      <c r="H25"/>
      <c r="I25"/>
      <c r="J25"/>
      <c r="K25"/>
      <c r="L25"/>
      <c r="M25"/>
      <c r="N25"/>
      <c r="O25"/>
      <c r="P25"/>
      <c r="Q25"/>
      <c r="R25"/>
      <c r="S25"/>
      <c r="T25"/>
      <c r="U25"/>
      <c r="V25"/>
    </row>
    <row r="26" spans="1:22" ht="13.5">
      <c r="A26"/>
      <c r="B26"/>
      <c r="C26"/>
      <c r="D26"/>
      <c r="E26"/>
      <c r="F26"/>
      <c r="G26"/>
      <c r="H26"/>
      <c r="I26"/>
      <c r="J26"/>
      <c r="K26"/>
      <c r="L26"/>
      <c r="M26"/>
      <c r="N26"/>
      <c r="O26"/>
      <c r="P26"/>
      <c r="Q26"/>
      <c r="R26"/>
      <c r="S26"/>
      <c r="T26"/>
      <c r="U26"/>
      <c r="V26"/>
    </row>
    <row r="27" spans="1:21" ht="13.5">
      <c r="A27" s="6"/>
      <c r="B27" s="6"/>
      <c r="C27" s="6"/>
      <c r="D27" s="6"/>
      <c r="E27" s="6"/>
      <c r="F27" s="6"/>
      <c r="G27" s="6"/>
      <c r="H27" s="6"/>
      <c r="I27" s="6"/>
      <c r="J27" s="6"/>
      <c r="K27" s="6"/>
      <c r="L27" s="6"/>
      <c r="M27" s="6"/>
      <c r="N27" s="6"/>
      <c r="O27" s="6"/>
      <c r="P27" s="6"/>
      <c r="Q27" s="6"/>
      <c r="R27" s="6"/>
      <c r="S27" s="6"/>
      <c r="T27" s="6"/>
      <c r="U27" s="6"/>
    </row>
    <row r="28" spans="2:22" ht="13.5">
      <c r="B28" s="6"/>
      <c r="C28" s="6"/>
      <c r="D28" s="6"/>
      <c r="E28" s="6"/>
      <c r="F28" s="6"/>
      <c r="G28" s="6"/>
      <c r="H28" s="6"/>
      <c r="I28" s="6"/>
      <c r="J28" s="6"/>
      <c r="K28" s="6"/>
      <c r="L28" s="6"/>
      <c r="M28" s="6"/>
      <c r="N28" s="6"/>
      <c r="O28" s="6"/>
      <c r="P28" s="6"/>
      <c r="Q28" s="6"/>
      <c r="R28" s="6"/>
      <c r="S28" s="6"/>
      <c r="T28" s="6"/>
      <c r="U28" s="6"/>
      <c r="V28" s="7" t="s">
        <v>71</v>
      </c>
    </row>
    <row r="29" spans="1:21" ht="13.5">
      <c r="A29" s="6"/>
      <c r="B29" s="6"/>
      <c r="C29" s="6"/>
      <c r="D29" s="6"/>
      <c r="E29" s="6"/>
      <c r="F29" s="6"/>
      <c r="G29" s="6"/>
      <c r="H29" s="6"/>
      <c r="I29" s="6"/>
      <c r="J29" s="6"/>
      <c r="K29" s="6"/>
      <c r="L29" s="6"/>
      <c r="M29" s="6"/>
      <c r="N29" s="6"/>
      <c r="O29" s="6"/>
      <c r="P29" s="6"/>
      <c r="Q29" s="6"/>
      <c r="R29" s="6"/>
      <c r="S29" s="6"/>
      <c r="T29" s="6"/>
      <c r="U29" s="6"/>
    </row>
    <row r="30" spans="1:21" ht="13.5">
      <c r="A30" s="22" t="s">
        <v>72</v>
      </c>
      <c r="B30" s="6"/>
      <c r="C30" s="6"/>
      <c r="D30" s="6"/>
      <c r="E30" s="6"/>
      <c r="F30" s="6"/>
      <c r="G30" s="6"/>
      <c r="H30" s="6"/>
      <c r="I30" s="6"/>
      <c r="J30" s="6"/>
      <c r="K30" s="6"/>
      <c r="L30" s="6"/>
      <c r="M30" s="6"/>
      <c r="N30" s="6"/>
      <c r="O30" s="6"/>
      <c r="P30" s="6"/>
      <c r="Q30" s="6"/>
      <c r="R30" s="6"/>
      <c r="S30" s="6"/>
      <c r="T30" s="6"/>
      <c r="U30" s="6"/>
    </row>
    <row r="31" spans="1:21" ht="13.5">
      <c r="A31" s="22" t="s">
        <v>73</v>
      </c>
      <c r="B31" s="6"/>
      <c r="C31" s="6"/>
      <c r="D31" s="6"/>
      <c r="E31" s="6"/>
      <c r="F31" s="6"/>
      <c r="G31" s="6"/>
      <c r="H31" s="6"/>
      <c r="I31" s="6"/>
      <c r="J31" s="6"/>
      <c r="K31" s="6"/>
      <c r="L31" s="6"/>
      <c r="M31" s="6"/>
      <c r="N31" s="6"/>
      <c r="O31" s="6"/>
      <c r="P31" s="6"/>
      <c r="Q31" s="6"/>
      <c r="R31" s="6"/>
      <c r="S31" s="6"/>
      <c r="T31" s="6"/>
      <c r="U31" s="6"/>
    </row>
    <row r="32" spans="1:21" ht="13.5">
      <c r="A32" s="6"/>
      <c r="B32" s="6"/>
      <c r="C32" s="6"/>
      <c r="D32" s="6"/>
      <c r="E32" s="6"/>
      <c r="F32" s="6"/>
      <c r="G32" s="6"/>
      <c r="H32" s="6"/>
      <c r="I32" s="6"/>
      <c r="J32" s="6"/>
      <c r="K32" s="6"/>
      <c r="L32" s="6"/>
      <c r="M32" s="6"/>
      <c r="N32" s="6"/>
      <c r="O32" s="6"/>
      <c r="P32" s="6"/>
      <c r="Q32" s="6"/>
      <c r="R32" s="6"/>
      <c r="S32" s="6"/>
      <c r="T32" s="6"/>
      <c r="U32" s="6"/>
    </row>
    <row r="33" spans="1:21" ht="13.5">
      <c r="A33" s="6"/>
      <c r="B33" s="6"/>
      <c r="C33" s="6"/>
      <c r="D33" s="6"/>
      <c r="E33" s="6"/>
      <c r="F33" s="6"/>
      <c r="G33" s="6"/>
      <c r="H33" s="6"/>
      <c r="I33" s="6"/>
      <c r="J33" s="6"/>
      <c r="K33" s="6"/>
      <c r="L33" s="6"/>
      <c r="M33" s="6"/>
      <c r="N33" s="6"/>
      <c r="O33" s="6"/>
      <c r="P33" s="6"/>
      <c r="Q33" s="6"/>
      <c r="R33" s="6"/>
      <c r="S33" s="6"/>
      <c r="T33" s="6"/>
      <c r="U33" s="6"/>
    </row>
  </sheetData>
  <sheetProtection/>
  <mergeCells count="21">
    <mergeCell ref="T10:V10"/>
    <mergeCell ref="D10:E10"/>
    <mergeCell ref="F10:G10"/>
    <mergeCell ref="H10:I10"/>
    <mergeCell ref="J10:K10"/>
    <mergeCell ref="L10:M10"/>
    <mergeCell ref="T11:V11"/>
    <mergeCell ref="D11:E11"/>
    <mergeCell ref="F11:G11"/>
    <mergeCell ref="H11:I11"/>
    <mergeCell ref="J11:K11"/>
    <mergeCell ref="L11:M11"/>
    <mergeCell ref="N11:O11"/>
    <mergeCell ref="A10:A13"/>
    <mergeCell ref="P11:Q11"/>
    <mergeCell ref="R11:S11"/>
    <mergeCell ref="N10:O10"/>
    <mergeCell ref="P10:Q10"/>
    <mergeCell ref="R10:S10"/>
    <mergeCell ref="B10:C10"/>
    <mergeCell ref="B11:C11"/>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26"/>
  <sheetViews>
    <sheetView showGridLines="0" zoomScalePageLayoutView="0" workbookViewId="0" topLeftCell="A1">
      <selection activeCell="A1" sqref="A1"/>
    </sheetView>
  </sheetViews>
  <sheetFormatPr defaultColWidth="9.140625" defaultRowHeight="12.75"/>
  <cols>
    <col min="1" max="1" width="29.28125" style="5" customWidth="1"/>
    <col min="2" max="10" width="14.28125" style="5" customWidth="1"/>
    <col min="11" max="11" width="14.28125" style="6" customWidth="1"/>
    <col min="12" max="16384" width="9.140625" style="5" customWidth="1"/>
  </cols>
  <sheetData>
    <row r="1" s="124" customFormat="1" ht="12.75">
      <c r="K1" s="151"/>
    </row>
    <row r="2" spans="1:6" s="152" customFormat="1" ht="15">
      <c r="A2" s="35" t="s">
        <v>456</v>
      </c>
      <c r="B2" s="115"/>
      <c r="C2" s="115"/>
      <c r="D2" s="115"/>
      <c r="E2" s="115"/>
      <c r="F2" s="115"/>
    </row>
    <row r="3" spans="1:11" s="124" customFormat="1" ht="15">
      <c r="A3" s="101" t="s">
        <v>463</v>
      </c>
      <c r="K3" s="151"/>
    </row>
    <row r="4" spans="1:11" s="124" customFormat="1" ht="13.5">
      <c r="A4" s="102"/>
      <c r="K4" s="151"/>
    </row>
    <row r="5" spans="1:11" s="129" customFormat="1" ht="14.25">
      <c r="A5" s="103" t="s">
        <v>465</v>
      </c>
      <c r="B5" s="133"/>
      <c r="C5" s="133"/>
      <c r="D5" s="133"/>
      <c r="E5" s="133"/>
      <c r="F5" s="133"/>
      <c r="G5" s="133"/>
      <c r="H5" s="133"/>
      <c r="I5" s="133"/>
      <c r="J5" s="133"/>
      <c r="K5" s="133"/>
    </row>
    <row r="6" spans="1:11" s="129" customFormat="1" ht="14.25">
      <c r="A6" s="105" t="s">
        <v>93</v>
      </c>
      <c r="B6" s="133"/>
      <c r="C6" s="133"/>
      <c r="D6" s="133"/>
      <c r="E6" s="133"/>
      <c r="F6" s="133"/>
      <c r="G6" s="133"/>
      <c r="H6" s="133"/>
      <c r="I6" s="133"/>
      <c r="J6" s="133"/>
      <c r="K6" s="133"/>
    </row>
    <row r="7" spans="1:11" s="129" customFormat="1" ht="15" thickBot="1">
      <c r="A7" s="66"/>
      <c r="B7" s="133"/>
      <c r="C7" s="133"/>
      <c r="D7" s="133"/>
      <c r="E7" s="133"/>
      <c r="F7" s="133"/>
      <c r="G7" s="133"/>
      <c r="H7" s="133"/>
      <c r="I7" s="133"/>
      <c r="J7" s="133"/>
      <c r="K7" s="133"/>
    </row>
    <row r="8" spans="1:11" ht="60.75" customHeight="1">
      <c r="A8" s="23" t="s">
        <v>45</v>
      </c>
      <c r="B8" s="23" t="s">
        <v>139</v>
      </c>
      <c r="C8" s="23" t="s">
        <v>140</v>
      </c>
      <c r="D8" s="23" t="s">
        <v>139</v>
      </c>
      <c r="E8" s="23" t="s">
        <v>140</v>
      </c>
      <c r="F8" s="23" t="s">
        <v>139</v>
      </c>
      <c r="G8" s="23" t="s">
        <v>140</v>
      </c>
      <c r="H8" s="23" t="s">
        <v>141</v>
      </c>
      <c r="I8" s="23" t="s">
        <v>142</v>
      </c>
      <c r="J8" s="23" t="s">
        <v>143</v>
      </c>
      <c r="K8" s="23" t="s">
        <v>144</v>
      </c>
    </row>
    <row r="9" spans="1:11" ht="53.25" customHeight="1">
      <c r="A9" s="265" t="s">
        <v>46</v>
      </c>
      <c r="B9" s="76" t="s">
        <v>481</v>
      </c>
      <c r="C9" s="76" t="s">
        <v>482</v>
      </c>
      <c r="D9" s="76" t="s">
        <v>481</v>
      </c>
      <c r="E9" s="76" t="s">
        <v>482</v>
      </c>
      <c r="F9" s="76" t="s">
        <v>481</v>
      </c>
      <c r="G9" s="76" t="s">
        <v>482</v>
      </c>
      <c r="H9" s="76" t="s">
        <v>483</v>
      </c>
      <c r="I9" s="76" t="s">
        <v>484</v>
      </c>
      <c r="J9" s="76" t="s">
        <v>485</v>
      </c>
      <c r="K9" s="76" t="s">
        <v>486</v>
      </c>
    </row>
    <row r="10" spans="1:11" ht="20.25" customHeight="1" thickBot="1">
      <c r="A10" s="266"/>
      <c r="B10" s="268" t="s">
        <v>492</v>
      </c>
      <c r="C10" s="269"/>
      <c r="D10" s="268" t="s">
        <v>489</v>
      </c>
      <c r="E10" s="269"/>
      <c r="F10" s="268" t="s">
        <v>493</v>
      </c>
      <c r="G10" s="269"/>
      <c r="H10" s="163" t="s">
        <v>7</v>
      </c>
      <c r="I10" s="163" t="s">
        <v>145</v>
      </c>
      <c r="J10" s="163" t="s">
        <v>8</v>
      </c>
      <c r="K10" s="163" t="s">
        <v>146</v>
      </c>
    </row>
    <row r="11" spans="1:11" ht="21" customHeight="1">
      <c r="A11" s="18" t="s">
        <v>59</v>
      </c>
      <c r="B11" s="164">
        <v>1761557</v>
      </c>
      <c r="C11" s="107">
        <v>0.1133</v>
      </c>
      <c r="D11" s="19">
        <v>1739363</v>
      </c>
      <c r="E11" s="107">
        <v>0.1132</v>
      </c>
      <c r="F11" s="19">
        <v>1731208</v>
      </c>
      <c r="G11" s="107">
        <v>0.1132</v>
      </c>
      <c r="H11" s="223">
        <v>-8155</v>
      </c>
      <c r="I11" s="107">
        <v>-0.0047</v>
      </c>
      <c r="J11" s="223">
        <v>-30349</v>
      </c>
      <c r="K11" s="107">
        <v>-0.0172</v>
      </c>
    </row>
    <row r="12" spans="1:11" ht="21" customHeight="1">
      <c r="A12" s="20" t="s">
        <v>61</v>
      </c>
      <c r="B12" s="165">
        <v>1026126</v>
      </c>
      <c r="C12" s="108">
        <v>0.066</v>
      </c>
      <c r="D12" s="21">
        <v>1017346</v>
      </c>
      <c r="E12" s="108">
        <v>0.0662</v>
      </c>
      <c r="F12" s="21">
        <v>1014167</v>
      </c>
      <c r="G12" s="108">
        <v>0.0663</v>
      </c>
      <c r="H12" s="224">
        <v>-3179</v>
      </c>
      <c r="I12" s="108">
        <v>-0.0031</v>
      </c>
      <c r="J12" s="224">
        <v>-11959</v>
      </c>
      <c r="K12" s="108">
        <v>-0.0117</v>
      </c>
    </row>
    <row r="13" spans="1:11" ht="21" customHeight="1">
      <c r="A13" s="20" t="s">
        <v>439</v>
      </c>
      <c r="B13" s="165">
        <v>2470476</v>
      </c>
      <c r="C13" s="108">
        <v>0.1589</v>
      </c>
      <c r="D13" s="21">
        <v>2434372</v>
      </c>
      <c r="E13" s="108">
        <v>0.1585</v>
      </c>
      <c r="F13" s="21">
        <v>2419718</v>
      </c>
      <c r="G13" s="108">
        <v>0.1582</v>
      </c>
      <c r="H13" s="224">
        <v>-14654</v>
      </c>
      <c r="I13" s="108">
        <v>-0.006</v>
      </c>
      <c r="J13" s="224">
        <v>-50758</v>
      </c>
      <c r="K13" s="108">
        <v>-0.0205</v>
      </c>
    </row>
    <row r="14" spans="1:11" ht="21" customHeight="1">
      <c r="A14" s="20" t="s">
        <v>66</v>
      </c>
      <c r="B14" s="165">
        <v>953791</v>
      </c>
      <c r="C14" s="108">
        <v>0.0614</v>
      </c>
      <c r="D14" s="21">
        <v>945581</v>
      </c>
      <c r="E14" s="108">
        <v>0.0615</v>
      </c>
      <c r="F14" s="21">
        <v>942514</v>
      </c>
      <c r="G14" s="108">
        <v>0.0616</v>
      </c>
      <c r="H14" s="224">
        <v>-3067</v>
      </c>
      <c r="I14" s="108">
        <v>-0.0032</v>
      </c>
      <c r="J14" s="224">
        <v>-11277</v>
      </c>
      <c r="K14" s="108">
        <v>-0.0118</v>
      </c>
    </row>
    <row r="15" spans="1:11" ht="21" customHeight="1">
      <c r="A15" s="20" t="s">
        <v>403</v>
      </c>
      <c r="B15" s="165">
        <v>1506135</v>
      </c>
      <c r="C15" s="108">
        <v>0.0969</v>
      </c>
      <c r="D15" s="21">
        <v>1491302</v>
      </c>
      <c r="E15" s="108">
        <v>0.0971</v>
      </c>
      <c r="F15" s="21">
        <v>1485783</v>
      </c>
      <c r="G15" s="108">
        <v>0.0971</v>
      </c>
      <c r="H15" s="224">
        <v>-5519</v>
      </c>
      <c r="I15" s="108">
        <v>-0.0037</v>
      </c>
      <c r="J15" s="224">
        <v>-20352</v>
      </c>
      <c r="K15" s="108">
        <v>-0.0135</v>
      </c>
    </row>
    <row r="16" spans="1:11" ht="21" customHeight="1">
      <c r="A16" s="20" t="s">
        <v>402</v>
      </c>
      <c r="B16" s="165">
        <v>2924055</v>
      </c>
      <c r="C16" s="108">
        <v>0.1881</v>
      </c>
      <c r="D16" s="21">
        <v>2893545</v>
      </c>
      <c r="E16" s="108">
        <v>0.1883</v>
      </c>
      <c r="F16" s="21">
        <v>2882496</v>
      </c>
      <c r="G16" s="108">
        <v>0.1885</v>
      </c>
      <c r="H16" s="224">
        <v>-11049</v>
      </c>
      <c r="I16" s="108">
        <v>-0.0038</v>
      </c>
      <c r="J16" s="224">
        <v>-41559</v>
      </c>
      <c r="K16" s="108">
        <v>-0.0142</v>
      </c>
    </row>
    <row r="17" spans="1:11" ht="21" customHeight="1">
      <c r="A17" s="20" t="s">
        <v>64</v>
      </c>
      <c r="B17" s="165">
        <v>895440</v>
      </c>
      <c r="C17" s="108">
        <v>0.0576</v>
      </c>
      <c r="D17" s="21">
        <v>886386</v>
      </c>
      <c r="E17" s="108">
        <v>0.0577</v>
      </c>
      <c r="F17" s="21">
        <v>883087</v>
      </c>
      <c r="G17" s="108">
        <v>0.0577</v>
      </c>
      <c r="H17" s="224">
        <v>-3299</v>
      </c>
      <c r="I17" s="108">
        <v>-0.0037</v>
      </c>
      <c r="J17" s="224">
        <v>-12353</v>
      </c>
      <c r="K17" s="108">
        <v>-0.0138</v>
      </c>
    </row>
    <row r="18" spans="1:11" ht="21" customHeight="1">
      <c r="A18" s="20" t="s">
        <v>68</v>
      </c>
      <c r="B18" s="165">
        <v>557826</v>
      </c>
      <c r="C18" s="108">
        <v>0.0359</v>
      </c>
      <c r="D18" s="21">
        <v>552884</v>
      </c>
      <c r="E18" s="108">
        <v>0.036</v>
      </c>
      <c r="F18" s="21">
        <v>551078</v>
      </c>
      <c r="G18" s="108">
        <v>0.036</v>
      </c>
      <c r="H18" s="224">
        <v>-1806</v>
      </c>
      <c r="I18" s="108">
        <v>-0.0033</v>
      </c>
      <c r="J18" s="224">
        <v>-6748</v>
      </c>
      <c r="K18" s="108">
        <v>-0.0121</v>
      </c>
    </row>
    <row r="19" spans="1:11" ht="21" customHeight="1">
      <c r="A19" s="20" t="s">
        <v>70</v>
      </c>
      <c r="B19" s="165">
        <v>2350170</v>
      </c>
      <c r="C19" s="108">
        <v>0.1512</v>
      </c>
      <c r="D19" s="21">
        <v>2314964</v>
      </c>
      <c r="E19" s="108">
        <v>0.1507</v>
      </c>
      <c r="F19" s="21">
        <v>2302311</v>
      </c>
      <c r="G19" s="108">
        <v>0.1505</v>
      </c>
      <c r="H19" s="224">
        <v>-12653</v>
      </c>
      <c r="I19" s="108">
        <v>-0.0055</v>
      </c>
      <c r="J19" s="224">
        <v>-47859</v>
      </c>
      <c r="K19" s="108">
        <v>-0.0204</v>
      </c>
    </row>
    <row r="20" spans="1:11" ht="21" customHeight="1">
      <c r="A20" s="20" t="s">
        <v>488</v>
      </c>
      <c r="B20" s="165">
        <v>1098762</v>
      </c>
      <c r="C20" s="108">
        <v>0.0707</v>
      </c>
      <c r="D20" s="21">
        <v>1087216</v>
      </c>
      <c r="E20" s="108">
        <v>0.0708</v>
      </c>
      <c r="F20" s="21">
        <v>1083217</v>
      </c>
      <c r="G20" s="108">
        <v>0.0708</v>
      </c>
      <c r="H20" s="224">
        <v>-3999</v>
      </c>
      <c r="I20" s="108">
        <v>-0.0037</v>
      </c>
      <c r="J20" s="224">
        <v>-15545</v>
      </c>
      <c r="K20" s="108">
        <v>-0.0141</v>
      </c>
    </row>
    <row r="21" spans="1:11" ht="21" customHeight="1" thickBot="1">
      <c r="A21" s="106" t="s">
        <v>94</v>
      </c>
      <c r="B21" s="216">
        <v>15544338</v>
      </c>
      <c r="C21" s="217">
        <v>1</v>
      </c>
      <c r="D21" s="218">
        <v>15362959</v>
      </c>
      <c r="E21" s="217">
        <v>1</v>
      </c>
      <c r="F21" s="218">
        <v>15295579</v>
      </c>
      <c r="G21" s="217">
        <v>1</v>
      </c>
      <c r="H21" s="225"/>
      <c r="I21" s="217"/>
      <c r="J21" s="225"/>
      <c r="K21" s="217"/>
    </row>
    <row r="22" spans="8:11" ht="18.75" customHeight="1">
      <c r="H22" s="258"/>
      <c r="J22" s="258"/>
      <c r="K22" s="5"/>
    </row>
    <row r="23" ht="13.5">
      <c r="K23" s="6" t="s">
        <v>71</v>
      </c>
    </row>
    <row r="25" ht="13.5">
      <c r="A25" s="5" t="s">
        <v>72</v>
      </c>
    </row>
    <row r="26" ht="13.5">
      <c r="A26" s="5" t="s">
        <v>73</v>
      </c>
    </row>
  </sheetData>
  <sheetProtection/>
  <mergeCells count="4">
    <mergeCell ref="A9:A10"/>
    <mergeCell ref="B10:C10"/>
    <mergeCell ref="D10:E10"/>
    <mergeCell ref="F10:G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P26"/>
  <sheetViews>
    <sheetView showGridLines="0" zoomScalePageLayoutView="0" workbookViewId="0" topLeftCell="A1">
      <selection activeCell="A1" sqref="A1"/>
    </sheetView>
  </sheetViews>
  <sheetFormatPr defaultColWidth="9.140625" defaultRowHeight="12.75"/>
  <cols>
    <col min="1" max="1" width="32.140625" style="5" customWidth="1"/>
    <col min="2" max="7" width="11.140625" style="5" customWidth="1"/>
    <col min="8" max="8" width="13.8515625" style="5" customWidth="1"/>
    <col min="9" max="11" width="11.140625" style="5" customWidth="1"/>
    <col min="12" max="12" width="22.8515625" style="5" customWidth="1"/>
    <col min="13" max="13" width="11.140625" style="5" customWidth="1"/>
    <col min="14" max="14" width="13.57421875" style="5" customWidth="1"/>
    <col min="15" max="15" width="11.7109375" style="5" customWidth="1"/>
    <col min="16" max="16" width="26.8515625" style="6" customWidth="1"/>
    <col min="17" max="16384" width="9.140625" style="5" customWidth="1"/>
  </cols>
  <sheetData>
    <row r="1" s="124" customFormat="1" ht="12.75">
      <c r="P1" s="151"/>
    </row>
    <row r="2" spans="1:6" s="152" customFormat="1" ht="15">
      <c r="A2" s="35" t="s">
        <v>456</v>
      </c>
      <c r="B2" s="115"/>
      <c r="C2" s="115"/>
      <c r="D2" s="115"/>
      <c r="E2" s="115"/>
      <c r="F2" s="115"/>
    </row>
    <row r="3" spans="1:16" s="124" customFormat="1" ht="15">
      <c r="A3" s="101" t="s">
        <v>463</v>
      </c>
      <c r="P3" s="151"/>
    </row>
    <row r="4" spans="1:14" s="124" customFormat="1" ht="15">
      <c r="A4" s="109"/>
      <c r="B4" s="166"/>
      <c r="C4" s="166"/>
      <c r="D4" s="166"/>
      <c r="E4" s="166"/>
      <c r="F4" s="166"/>
      <c r="G4" s="166"/>
      <c r="H4" s="166"/>
      <c r="I4" s="166"/>
      <c r="J4" s="166"/>
      <c r="K4" s="166"/>
      <c r="L4" s="167"/>
      <c r="M4" s="132"/>
      <c r="N4" s="132"/>
    </row>
    <row r="5" spans="1:12" s="129" customFormat="1" ht="14.25">
      <c r="A5" s="110" t="s">
        <v>494</v>
      </c>
      <c r="B5" s="134"/>
      <c r="C5" s="134"/>
      <c r="D5" s="134"/>
      <c r="E5" s="134"/>
      <c r="F5" s="134"/>
      <c r="G5" s="134"/>
      <c r="H5" s="134"/>
      <c r="I5" s="134"/>
      <c r="J5" s="134"/>
      <c r="K5" s="134"/>
      <c r="L5" s="168"/>
    </row>
    <row r="6" spans="1:12" s="129" customFormat="1" ht="14.25">
      <c r="A6" s="111" t="s">
        <v>495</v>
      </c>
      <c r="B6" s="169"/>
      <c r="C6" s="169"/>
      <c r="D6" s="169"/>
      <c r="E6" s="169"/>
      <c r="F6" s="169"/>
      <c r="G6" s="169"/>
      <c r="H6" s="169"/>
      <c r="I6" s="169"/>
      <c r="J6" s="169"/>
      <c r="K6" s="169"/>
      <c r="L6" s="170"/>
    </row>
    <row r="7" spans="1:12" s="129" customFormat="1" ht="15" thickBot="1">
      <c r="A7" s="66"/>
      <c r="B7" s="171"/>
      <c r="C7" s="171"/>
      <c r="D7" s="171"/>
      <c r="E7" s="171"/>
      <c r="F7" s="171"/>
      <c r="G7" s="171"/>
      <c r="H7" s="171"/>
      <c r="I7" s="171"/>
      <c r="J7" s="171"/>
      <c r="K7" s="171"/>
      <c r="L7" s="172"/>
    </row>
    <row r="8" spans="1:16" ht="57.75" thickBot="1">
      <c r="A8" s="24" t="s">
        <v>147</v>
      </c>
      <c r="B8" s="24" t="s">
        <v>59</v>
      </c>
      <c r="C8" s="24" t="s">
        <v>61</v>
      </c>
      <c r="D8" s="24" t="s">
        <v>439</v>
      </c>
      <c r="E8" s="24" t="s">
        <v>66</v>
      </c>
      <c r="F8" s="24" t="s">
        <v>403</v>
      </c>
      <c r="G8" s="24" t="s">
        <v>402</v>
      </c>
      <c r="H8" s="24" t="s">
        <v>64</v>
      </c>
      <c r="I8" s="24" t="s">
        <v>68</v>
      </c>
      <c r="J8" s="24" t="s">
        <v>70</v>
      </c>
      <c r="K8" s="24" t="s">
        <v>488</v>
      </c>
      <c r="L8" s="25" t="s">
        <v>148</v>
      </c>
      <c r="M8"/>
      <c r="N8"/>
      <c r="P8" s="5"/>
    </row>
    <row r="9" spans="1:16" ht="21" customHeight="1">
      <c r="A9" s="18" t="s">
        <v>61</v>
      </c>
      <c r="B9" s="26"/>
      <c r="C9" s="26"/>
      <c r="D9" s="26"/>
      <c r="E9" s="26"/>
      <c r="F9" s="26"/>
      <c r="G9" s="26">
        <v>2</v>
      </c>
      <c r="H9" s="26"/>
      <c r="I9" s="26"/>
      <c r="J9" s="26"/>
      <c r="K9" s="26"/>
      <c r="L9" s="26">
        <v>2</v>
      </c>
      <c r="M9"/>
      <c r="N9"/>
      <c r="P9" s="5"/>
    </row>
    <row r="10" spans="1:16" ht="21" customHeight="1">
      <c r="A10" s="20" t="s">
        <v>439</v>
      </c>
      <c r="B10" s="27"/>
      <c r="C10" s="27">
        <v>1</v>
      </c>
      <c r="D10" s="27"/>
      <c r="E10" s="27"/>
      <c r="F10" s="27"/>
      <c r="G10" s="27">
        <v>2</v>
      </c>
      <c r="H10" s="27"/>
      <c r="I10" s="27"/>
      <c r="J10" s="27"/>
      <c r="K10" s="27">
        <v>1</v>
      </c>
      <c r="L10" s="27">
        <v>4</v>
      </c>
      <c r="M10"/>
      <c r="N10"/>
      <c r="P10" s="5"/>
    </row>
    <row r="11" spans="1:16" ht="21" customHeight="1">
      <c r="A11" s="20" t="s">
        <v>66</v>
      </c>
      <c r="B11" s="27">
        <v>1</v>
      </c>
      <c r="C11" s="27"/>
      <c r="D11" s="27"/>
      <c r="E11" s="27"/>
      <c r="F11" s="27">
        <v>1</v>
      </c>
      <c r="G11" s="27"/>
      <c r="H11" s="27"/>
      <c r="I11" s="27">
        <v>2</v>
      </c>
      <c r="J11" s="27">
        <v>1</v>
      </c>
      <c r="K11" s="27">
        <v>1</v>
      </c>
      <c r="L11" s="27">
        <v>6</v>
      </c>
      <c r="M11"/>
      <c r="N11"/>
      <c r="P11" s="5"/>
    </row>
    <row r="12" spans="1:16" ht="21" customHeight="1">
      <c r="A12" s="20" t="s">
        <v>403</v>
      </c>
      <c r="B12" s="27">
        <v>2</v>
      </c>
      <c r="C12" s="27">
        <v>2</v>
      </c>
      <c r="D12" s="27"/>
      <c r="E12" s="27">
        <v>1</v>
      </c>
      <c r="F12" s="27"/>
      <c r="G12" s="27">
        <v>2</v>
      </c>
      <c r="H12" s="27"/>
      <c r="I12" s="27">
        <v>3</v>
      </c>
      <c r="J12" s="27"/>
      <c r="K12" s="27">
        <v>2</v>
      </c>
      <c r="L12" s="27">
        <v>12</v>
      </c>
      <c r="M12"/>
      <c r="N12"/>
      <c r="P12" s="5"/>
    </row>
    <row r="13" spans="1:16" ht="21" customHeight="1">
      <c r="A13" s="20" t="s">
        <v>402</v>
      </c>
      <c r="B13" s="27">
        <v>9</v>
      </c>
      <c r="C13" s="27">
        <v>10</v>
      </c>
      <c r="D13" s="27">
        <v>15</v>
      </c>
      <c r="E13" s="27">
        <v>13</v>
      </c>
      <c r="F13" s="27">
        <v>8</v>
      </c>
      <c r="G13" s="27"/>
      <c r="H13" s="27">
        <v>13</v>
      </c>
      <c r="I13" s="27">
        <v>13</v>
      </c>
      <c r="J13" s="27">
        <v>6</v>
      </c>
      <c r="K13" s="27">
        <v>9</v>
      </c>
      <c r="L13" s="27">
        <v>96</v>
      </c>
      <c r="M13"/>
      <c r="N13"/>
      <c r="P13" s="5"/>
    </row>
    <row r="14" spans="1:16" ht="21" customHeight="1">
      <c r="A14" s="20" t="s">
        <v>64</v>
      </c>
      <c r="B14" s="27">
        <v>5</v>
      </c>
      <c r="C14" s="27">
        <v>3</v>
      </c>
      <c r="D14" s="27">
        <v>7</v>
      </c>
      <c r="E14" s="27">
        <v>6</v>
      </c>
      <c r="F14" s="27">
        <v>2</v>
      </c>
      <c r="G14" s="27">
        <v>11</v>
      </c>
      <c r="H14" s="27"/>
      <c r="I14" s="27"/>
      <c r="J14" s="27">
        <v>4</v>
      </c>
      <c r="K14" s="27">
        <v>6</v>
      </c>
      <c r="L14" s="27">
        <v>44</v>
      </c>
      <c r="M14"/>
      <c r="N14"/>
      <c r="P14" s="5"/>
    </row>
    <row r="15" spans="1:16" ht="21" customHeight="1">
      <c r="A15" s="20" t="s">
        <v>70</v>
      </c>
      <c r="B15" s="27">
        <v>5</v>
      </c>
      <c r="C15" s="27">
        <v>1</v>
      </c>
      <c r="D15" s="27"/>
      <c r="E15" s="27">
        <v>1</v>
      </c>
      <c r="F15" s="27">
        <v>2</v>
      </c>
      <c r="G15" s="27">
        <v>3</v>
      </c>
      <c r="H15" s="27"/>
      <c r="I15" s="27"/>
      <c r="J15" s="27"/>
      <c r="K15" s="27">
        <v>1</v>
      </c>
      <c r="L15" s="27">
        <v>13</v>
      </c>
      <c r="M15"/>
      <c r="N15"/>
      <c r="P15" s="5"/>
    </row>
    <row r="16" spans="1:16" ht="21" customHeight="1">
      <c r="A16" s="20" t="s">
        <v>488</v>
      </c>
      <c r="B16" s="27"/>
      <c r="C16" s="27">
        <v>1</v>
      </c>
      <c r="D16" s="27"/>
      <c r="E16" s="27"/>
      <c r="F16" s="27"/>
      <c r="G16" s="27"/>
      <c r="H16" s="27">
        <v>1</v>
      </c>
      <c r="I16" s="27"/>
      <c r="J16" s="27"/>
      <c r="K16" s="27"/>
      <c r="L16" s="27">
        <v>2</v>
      </c>
      <c r="M16"/>
      <c r="N16"/>
      <c r="P16" s="5"/>
    </row>
    <row r="17" spans="1:16" ht="31.5" customHeight="1">
      <c r="A17" s="173" t="s">
        <v>149</v>
      </c>
      <c r="B17" s="174">
        <v>22</v>
      </c>
      <c r="C17" s="174">
        <v>18</v>
      </c>
      <c r="D17" s="174">
        <v>22</v>
      </c>
      <c r="E17" s="174">
        <v>21</v>
      </c>
      <c r="F17" s="174">
        <v>13</v>
      </c>
      <c r="G17" s="174">
        <v>20</v>
      </c>
      <c r="H17" s="174">
        <v>14</v>
      </c>
      <c r="I17" s="174">
        <v>18</v>
      </c>
      <c r="J17" s="174">
        <v>11</v>
      </c>
      <c r="K17" s="174">
        <v>20</v>
      </c>
      <c r="L17" s="175">
        <v>179</v>
      </c>
      <c r="M17"/>
      <c r="N17"/>
      <c r="P17" s="5"/>
    </row>
    <row r="18" spans="1:15" ht="25.5" customHeight="1" thickBot="1">
      <c r="A18" s="106" t="s">
        <v>150</v>
      </c>
      <c r="B18" s="113"/>
      <c r="C18" s="113">
        <v>-16</v>
      </c>
      <c r="D18" s="113">
        <v>-18</v>
      </c>
      <c r="E18" s="113">
        <v>-15</v>
      </c>
      <c r="F18" s="113">
        <v>-1</v>
      </c>
      <c r="G18" s="113">
        <v>76</v>
      </c>
      <c r="H18" s="113">
        <v>30</v>
      </c>
      <c r="I18" s="113"/>
      <c r="J18" s="113">
        <v>2</v>
      </c>
      <c r="K18" s="113">
        <v>-18</v>
      </c>
      <c r="L18" s="114"/>
      <c r="M18" s="6"/>
      <c r="N18" s="6"/>
      <c r="O18" s="6"/>
    </row>
    <row r="19" spans="1:15" ht="14.25" customHeight="1">
      <c r="A19" s="6"/>
      <c r="B19" s="6"/>
      <c r="C19" s="6"/>
      <c r="D19" s="6"/>
      <c r="E19" s="6"/>
      <c r="F19" s="6"/>
      <c r="G19" s="6"/>
      <c r="H19" s="6"/>
      <c r="I19" s="6"/>
      <c r="J19" s="6"/>
      <c r="K19" s="6"/>
      <c r="L19" s="6"/>
      <c r="M19" s="6"/>
      <c r="N19" s="6"/>
      <c r="O19" s="6"/>
    </row>
    <row r="20" spans="1:12" ht="13.5">
      <c r="A20" s="6"/>
      <c r="B20" s="6"/>
      <c r="C20" s="6"/>
      <c r="D20" s="6"/>
      <c r="E20" s="6"/>
      <c r="F20" s="6"/>
      <c r="G20" s="6"/>
      <c r="H20" s="6"/>
      <c r="I20" s="6"/>
      <c r="J20" s="6"/>
      <c r="K20" s="6"/>
      <c r="L20" s="6" t="s">
        <v>71</v>
      </c>
    </row>
    <row r="22" ht="13.5">
      <c r="A22" s="5" t="s">
        <v>95</v>
      </c>
    </row>
    <row r="23" ht="13.5">
      <c r="A23" s="5" t="s">
        <v>96</v>
      </c>
    </row>
    <row r="25" ht="13.5">
      <c r="A25" s="5" t="s">
        <v>115</v>
      </c>
    </row>
    <row r="26" ht="13.5">
      <c r="A26" s="5" t="s">
        <v>116</v>
      </c>
    </row>
  </sheetData>
  <sheetProtection/>
  <hyperlinks>
    <hyperlink ref="A3" location="'Spis tabel x Tables Index'!A1" display="Powrót do Spisu tabel"/>
  </hyperlink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Y27"/>
  <sheetViews>
    <sheetView showGridLines="0" zoomScalePageLayoutView="0" workbookViewId="0" topLeftCell="A1">
      <selection activeCell="A1" sqref="A1"/>
    </sheetView>
  </sheetViews>
  <sheetFormatPr defaultColWidth="9.140625" defaultRowHeight="12.75"/>
  <cols>
    <col min="1" max="1" width="35.28125" style="5" customWidth="1"/>
    <col min="2" max="2" width="11.140625" style="5" customWidth="1"/>
    <col min="3" max="3" width="12.421875" style="5" customWidth="1"/>
    <col min="4" max="4" width="11.140625" style="5" customWidth="1"/>
    <col min="5" max="5" width="12.421875" style="5" customWidth="1"/>
    <col min="6" max="6" width="11.140625" style="5" customWidth="1"/>
    <col min="7" max="7" width="12.421875" style="5" customWidth="1"/>
    <col min="8" max="8" width="11.140625" style="5" customWidth="1"/>
    <col min="9" max="9" width="12.421875" style="5" customWidth="1"/>
    <col min="10" max="10" width="11.140625" style="5" customWidth="1"/>
    <col min="11" max="11" width="12.421875" style="5" customWidth="1"/>
    <col min="12" max="12" width="11.140625" style="5" customWidth="1"/>
    <col min="13" max="13" width="12.421875" style="5" customWidth="1"/>
    <col min="14" max="14" width="11.140625" style="5" customWidth="1"/>
    <col min="15" max="15" width="12.421875" style="5" customWidth="1"/>
    <col min="16" max="16" width="11.140625" style="5" customWidth="1"/>
    <col min="17" max="17" width="12.421875" style="5" customWidth="1"/>
    <col min="18" max="18" width="11.140625" style="5" customWidth="1"/>
    <col min="19" max="21" width="12.28125" style="5" customWidth="1"/>
    <col min="22" max="22" width="12.7109375" style="5" customWidth="1"/>
    <col min="23" max="24" width="16.421875" style="5" customWidth="1"/>
    <col min="25" max="25" width="16.421875" style="6" customWidth="1"/>
    <col min="26" max="16384" width="9.140625" style="5" customWidth="1"/>
  </cols>
  <sheetData>
    <row r="1" s="124" customFormat="1" ht="13.5">
      <c r="Y1" s="151"/>
    </row>
    <row r="2" spans="1:6" s="152" customFormat="1" ht="15">
      <c r="A2" s="35" t="s">
        <v>456</v>
      </c>
      <c r="B2" s="115"/>
      <c r="C2" s="115"/>
      <c r="D2" s="115"/>
      <c r="E2" s="115"/>
      <c r="F2" s="115"/>
    </row>
    <row r="3" spans="1:6" s="152" customFormat="1" ht="15">
      <c r="A3" s="101" t="s">
        <v>463</v>
      </c>
      <c r="B3" s="115"/>
      <c r="C3" s="115"/>
      <c r="D3" s="115"/>
      <c r="E3" s="115"/>
      <c r="F3" s="115"/>
    </row>
    <row r="4" s="124" customFormat="1" ht="13.5">
      <c r="Y4" s="151"/>
    </row>
    <row r="5" spans="1:25" s="129" customFormat="1" ht="14.25">
      <c r="A5" s="110" t="s">
        <v>496</v>
      </c>
      <c r="B5" s="133"/>
      <c r="C5" s="133"/>
      <c r="D5" s="133"/>
      <c r="E5" s="133"/>
      <c r="F5" s="133"/>
      <c r="G5" s="133"/>
      <c r="H5" s="133"/>
      <c r="I5" s="133"/>
      <c r="J5" s="133"/>
      <c r="K5" s="133"/>
      <c r="L5" s="133"/>
      <c r="M5" s="133"/>
      <c r="N5" s="133"/>
      <c r="O5" s="133"/>
      <c r="P5" s="133"/>
      <c r="Q5" s="133"/>
      <c r="R5" s="133"/>
      <c r="S5" s="133"/>
      <c r="T5" s="133"/>
      <c r="U5" s="133"/>
      <c r="V5" s="133"/>
      <c r="W5" s="133"/>
      <c r="X5" s="133"/>
      <c r="Y5" s="133"/>
    </row>
    <row r="6" spans="1:25" s="129" customFormat="1" ht="14.25">
      <c r="A6" s="111" t="s">
        <v>497</v>
      </c>
      <c r="B6" s="133"/>
      <c r="C6" s="133"/>
      <c r="D6" s="133"/>
      <c r="E6" s="133"/>
      <c r="F6" s="133"/>
      <c r="G6" s="133"/>
      <c r="H6" s="133"/>
      <c r="I6" s="133"/>
      <c r="J6" s="133"/>
      <c r="K6" s="133"/>
      <c r="L6" s="133"/>
      <c r="M6" s="133"/>
      <c r="N6" s="133"/>
      <c r="O6" s="133"/>
      <c r="P6" s="133"/>
      <c r="Q6" s="133"/>
      <c r="R6" s="133"/>
      <c r="S6" s="133"/>
      <c r="T6" s="133"/>
      <c r="U6" s="133"/>
      <c r="V6" s="133"/>
      <c r="W6" s="133"/>
      <c r="X6" s="133"/>
      <c r="Y6" s="133"/>
    </row>
    <row r="7" spans="1:25" s="129" customFormat="1" ht="15" thickBot="1">
      <c r="A7" s="66"/>
      <c r="B7" s="133"/>
      <c r="C7" s="133"/>
      <c r="D7" s="133"/>
      <c r="E7" s="133"/>
      <c r="F7" s="133"/>
      <c r="G7" s="133"/>
      <c r="H7" s="133"/>
      <c r="I7" s="133"/>
      <c r="J7" s="133"/>
      <c r="K7" s="133"/>
      <c r="L7" s="133"/>
      <c r="M7" s="133"/>
      <c r="N7" s="133"/>
      <c r="O7" s="133"/>
      <c r="P7" s="133"/>
      <c r="Q7" s="133"/>
      <c r="R7" s="133"/>
      <c r="S7" s="133"/>
      <c r="T7" s="133"/>
      <c r="U7" s="133"/>
      <c r="V7" s="133"/>
      <c r="W7" s="133"/>
      <c r="X7" s="133"/>
      <c r="Y7" s="133"/>
    </row>
    <row r="8" spans="1:25" s="77" customFormat="1" ht="19.5" customHeight="1">
      <c r="A8" s="260" t="s">
        <v>45</v>
      </c>
      <c r="B8" s="260" t="s">
        <v>49</v>
      </c>
      <c r="C8" s="277"/>
      <c r="D8" s="260" t="s">
        <v>75</v>
      </c>
      <c r="E8" s="277"/>
      <c r="F8" s="260" t="s">
        <v>76</v>
      </c>
      <c r="G8" s="277"/>
      <c r="H8" s="260" t="s">
        <v>77</v>
      </c>
      <c r="I8" s="277"/>
      <c r="J8" s="260" t="s">
        <v>78</v>
      </c>
      <c r="K8" s="277"/>
      <c r="L8" s="260" t="s">
        <v>79</v>
      </c>
      <c r="M8" s="277"/>
      <c r="N8" s="260" t="s">
        <v>80</v>
      </c>
      <c r="O8" s="277"/>
      <c r="P8" s="260" t="s">
        <v>81</v>
      </c>
      <c r="Q8" s="277"/>
      <c r="R8" s="260" t="s">
        <v>117</v>
      </c>
      <c r="S8" s="277"/>
      <c r="T8" s="278" t="s">
        <v>48</v>
      </c>
      <c r="U8" s="260"/>
      <c r="V8" s="277"/>
      <c r="W8" s="278" t="s">
        <v>151</v>
      </c>
      <c r="X8" s="260"/>
      <c r="Y8" s="277"/>
    </row>
    <row r="9" spans="1:25" s="82" customFormat="1" ht="28.5">
      <c r="A9" s="264"/>
      <c r="B9" s="176" t="s">
        <v>118</v>
      </c>
      <c r="C9" s="176" t="s">
        <v>119</v>
      </c>
      <c r="D9" s="176" t="s">
        <v>118</v>
      </c>
      <c r="E9" s="176" t="s">
        <v>119</v>
      </c>
      <c r="F9" s="176" t="s">
        <v>118</v>
      </c>
      <c r="G9" s="176" t="s">
        <v>119</v>
      </c>
      <c r="H9" s="176" t="s">
        <v>118</v>
      </c>
      <c r="I9" s="176" t="s">
        <v>119</v>
      </c>
      <c r="J9" s="176" t="s">
        <v>118</v>
      </c>
      <c r="K9" s="176" t="s">
        <v>119</v>
      </c>
      <c r="L9" s="176" t="s">
        <v>118</v>
      </c>
      <c r="M9" s="176" t="s">
        <v>119</v>
      </c>
      <c r="N9" s="176" t="s">
        <v>118</v>
      </c>
      <c r="O9" s="176" t="s">
        <v>119</v>
      </c>
      <c r="P9" s="176" t="s">
        <v>118</v>
      </c>
      <c r="Q9" s="176" t="s">
        <v>119</v>
      </c>
      <c r="R9" s="176" t="s">
        <v>118</v>
      </c>
      <c r="S9" s="176" t="s">
        <v>119</v>
      </c>
      <c r="T9" s="176" t="s">
        <v>118</v>
      </c>
      <c r="U9" s="176" t="s">
        <v>119</v>
      </c>
      <c r="V9" s="176" t="s">
        <v>152</v>
      </c>
      <c r="W9" s="176" t="s">
        <v>153</v>
      </c>
      <c r="X9" s="176" t="s">
        <v>154</v>
      </c>
      <c r="Y9" s="176" t="s">
        <v>120</v>
      </c>
    </row>
    <row r="10" spans="1:25" s="78" customFormat="1" ht="19.5" customHeight="1">
      <c r="A10" s="270" t="s">
        <v>46</v>
      </c>
      <c r="B10" s="272" t="s">
        <v>83</v>
      </c>
      <c r="C10" s="273"/>
      <c r="D10" s="272" t="s">
        <v>84</v>
      </c>
      <c r="E10" s="273"/>
      <c r="F10" s="272" t="s">
        <v>85</v>
      </c>
      <c r="G10" s="273"/>
      <c r="H10" s="272" t="s">
        <v>86</v>
      </c>
      <c r="I10" s="273"/>
      <c r="J10" s="272" t="s">
        <v>87</v>
      </c>
      <c r="K10" s="273"/>
      <c r="L10" s="272" t="s">
        <v>88</v>
      </c>
      <c r="M10" s="273"/>
      <c r="N10" s="272" t="s">
        <v>89</v>
      </c>
      <c r="O10" s="273"/>
      <c r="P10" s="272" t="s">
        <v>90</v>
      </c>
      <c r="Q10" s="273"/>
      <c r="R10" s="272" t="s">
        <v>91</v>
      </c>
      <c r="S10" s="273"/>
      <c r="T10" s="274" t="s">
        <v>121</v>
      </c>
      <c r="U10" s="274" t="s">
        <v>122</v>
      </c>
      <c r="V10" s="274" t="s">
        <v>155</v>
      </c>
      <c r="W10" s="276" t="s">
        <v>156</v>
      </c>
      <c r="X10" s="272"/>
      <c r="Y10" s="272"/>
    </row>
    <row r="11" spans="1:25" s="78" customFormat="1" ht="19.5" customHeight="1" thickBot="1">
      <c r="A11" s="271"/>
      <c r="B11" s="79" t="s">
        <v>121</v>
      </c>
      <c r="C11" s="79" t="s">
        <v>122</v>
      </c>
      <c r="D11" s="79" t="s">
        <v>121</v>
      </c>
      <c r="E11" s="79" t="s">
        <v>122</v>
      </c>
      <c r="F11" s="79" t="s">
        <v>121</v>
      </c>
      <c r="G11" s="79" t="s">
        <v>122</v>
      </c>
      <c r="H11" s="79" t="s">
        <v>121</v>
      </c>
      <c r="I11" s="79" t="s">
        <v>122</v>
      </c>
      <c r="J11" s="79" t="s">
        <v>121</v>
      </c>
      <c r="K11" s="79" t="s">
        <v>122</v>
      </c>
      <c r="L11" s="79" t="s">
        <v>121</v>
      </c>
      <c r="M11" s="79" t="s">
        <v>122</v>
      </c>
      <c r="N11" s="79" t="s">
        <v>121</v>
      </c>
      <c r="O11" s="79" t="s">
        <v>122</v>
      </c>
      <c r="P11" s="79" t="s">
        <v>121</v>
      </c>
      <c r="Q11" s="79" t="s">
        <v>122</v>
      </c>
      <c r="R11" s="79" t="s">
        <v>121</v>
      </c>
      <c r="S11" s="80" t="s">
        <v>122</v>
      </c>
      <c r="T11" s="275"/>
      <c r="U11" s="275"/>
      <c r="V11" s="275"/>
      <c r="W11" s="79" t="s">
        <v>157</v>
      </c>
      <c r="X11" s="80" t="s">
        <v>158</v>
      </c>
      <c r="Y11" s="79" t="s">
        <v>123</v>
      </c>
    </row>
    <row r="12" spans="1:25" ht="21" customHeight="1">
      <c r="A12" s="62" t="s">
        <v>59</v>
      </c>
      <c r="B12" s="177"/>
      <c r="C12" s="177"/>
      <c r="D12" s="177"/>
      <c r="E12" s="177"/>
      <c r="F12" s="177"/>
      <c r="G12" s="177"/>
      <c r="H12" s="97">
        <v>0</v>
      </c>
      <c r="I12" s="97">
        <v>1</v>
      </c>
      <c r="J12" s="97">
        <v>0</v>
      </c>
      <c r="K12" s="97">
        <v>3</v>
      </c>
      <c r="L12" s="97">
        <v>0</v>
      </c>
      <c r="M12" s="97">
        <v>7</v>
      </c>
      <c r="N12" s="97">
        <v>0</v>
      </c>
      <c r="O12" s="97">
        <v>4</v>
      </c>
      <c r="P12" s="97">
        <v>0</v>
      </c>
      <c r="Q12" s="97">
        <v>6</v>
      </c>
      <c r="R12" s="97">
        <v>0</v>
      </c>
      <c r="S12" s="97">
        <v>1</v>
      </c>
      <c r="T12" s="97">
        <v>0</v>
      </c>
      <c r="U12" s="97">
        <v>22</v>
      </c>
      <c r="V12" s="226">
        <v>-22</v>
      </c>
      <c r="W12" s="97">
        <v>692262.16</v>
      </c>
      <c r="X12" s="97">
        <v>1439756.8</v>
      </c>
      <c r="Y12" s="226">
        <v>-747494.64</v>
      </c>
    </row>
    <row r="13" spans="1:25" ht="21" customHeight="1">
      <c r="A13" s="81" t="s">
        <v>61</v>
      </c>
      <c r="B13" s="27"/>
      <c r="C13" s="27"/>
      <c r="D13" s="27"/>
      <c r="E13" s="27"/>
      <c r="F13" s="27"/>
      <c r="G13" s="27"/>
      <c r="H13" s="28">
        <v>0</v>
      </c>
      <c r="I13" s="28">
        <v>1</v>
      </c>
      <c r="J13" s="28">
        <v>1</v>
      </c>
      <c r="K13" s="28">
        <v>3</v>
      </c>
      <c r="L13" s="28">
        <v>1</v>
      </c>
      <c r="M13" s="28">
        <v>5</v>
      </c>
      <c r="N13" s="28">
        <v>0</v>
      </c>
      <c r="O13" s="28">
        <v>3</v>
      </c>
      <c r="P13" s="28">
        <v>0</v>
      </c>
      <c r="Q13" s="28">
        <v>5</v>
      </c>
      <c r="R13" s="28">
        <v>0</v>
      </c>
      <c r="S13" s="28">
        <v>1</v>
      </c>
      <c r="T13" s="28">
        <v>2</v>
      </c>
      <c r="U13" s="28">
        <v>18</v>
      </c>
      <c r="V13" s="227">
        <v>-16</v>
      </c>
      <c r="W13" s="28">
        <v>588014.98</v>
      </c>
      <c r="X13" s="28">
        <v>1135382.5</v>
      </c>
      <c r="Y13" s="227">
        <v>-547367.52</v>
      </c>
    </row>
    <row r="14" spans="1:25" ht="21" customHeight="1">
      <c r="A14" s="81" t="s">
        <v>439</v>
      </c>
      <c r="B14" s="27"/>
      <c r="C14" s="27"/>
      <c r="D14" s="27"/>
      <c r="E14" s="27"/>
      <c r="F14" s="27"/>
      <c r="G14" s="27"/>
      <c r="H14" s="28"/>
      <c r="I14" s="28"/>
      <c r="J14" s="28">
        <v>1</v>
      </c>
      <c r="K14" s="28">
        <v>1</v>
      </c>
      <c r="L14" s="28">
        <v>1</v>
      </c>
      <c r="M14" s="28">
        <v>4</v>
      </c>
      <c r="N14" s="28">
        <v>0</v>
      </c>
      <c r="O14" s="28">
        <v>7</v>
      </c>
      <c r="P14" s="28">
        <v>1</v>
      </c>
      <c r="Q14" s="28">
        <v>9</v>
      </c>
      <c r="R14" s="28">
        <v>1</v>
      </c>
      <c r="S14" s="28">
        <v>1</v>
      </c>
      <c r="T14" s="28">
        <v>4</v>
      </c>
      <c r="U14" s="28">
        <v>22</v>
      </c>
      <c r="V14" s="227">
        <v>-18</v>
      </c>
      <c r="W14" s="28">
        <v>2027977.25</v>
      </c>
      <c r="X14" s="28">
        <v>2172700.84</v>
      </c>
      <c r="Y14" s="227">
        <v>-144723.59</v>
      </c>
    </row>
    <row r="15" spans="1:25" ht="21" customHeight="1">
      <c r="A15" s="81" t="s">
        <v>66</v>
      </c>
      <c r="B15" s="27"/>
      <c r="C15" s="27"/>
      <c r="D15" s="27"/>
      <c r="E15" s="27"/>
      <c r="F15" s="27"/>
      <c r="G15" s="27"/>
      <c r="H15" s="28"/>
      <c r="I15" s="28"/>
      <c r="J15" s="28">
        <v>0</v>
      </c>
      <c r="K15" s="28">
        <v>7</v>
      </c>
      <c r="L15" s="28">
        <v>5</v>
      </c>
      <c r="M15" s="28">
        <v>5</v>
      </c>
      <c r="N15" s="28">
        <v>1</v>
      </c>
      <c r="O15" s="28">
        <v>6</v>
      </c>
      <c r="P15" s="28">
        <v>0</v>
      </c>
      <c r="Q15" s="28">
        <v>1</v>
      </c>
      <c r="R15" s="28">
        <v>0</v>
      </c>
      <c r="S15" s="28">
        <v>2</v>
      </c>
      <c r="T15" s="28">
        <v>6</v>
      </c>
      <c r="U15" s="28">
        <v>21</v>
      </c>
      <c r="V15" s="227">
        <v>-15</v>
      </c>
      <c r="W15" s="28">
        <v>691950.28</v>
      </c>
      <c r="X15" s="28">
        <v>1011428.71</v>
      </c>
      <c r="Y15" s="227">
        <v>-319478.43</v>
      </c>
    </row>
    <row r="16" spans="1:25" ht="21" customHeight="1">
      <c r="A16" s="81" t="s">
        <v>403</v>
      </c>
      <c r="B16" s="27"/>
      <c r="C16" s="27"/>
      <c r="D16" s="27"/>
      <c r="E16" s="27"/>
      <c r="F16" s="27"/>
      <c r="G16" s="27"/>
      <c r="H16" s="28">
        <v>2</v>
      </c>
      <c r="I16" s="28">
        <v>1</v>
      </c>
      <c r="J16" s="28">
        <v>3</v>
      </c>
      <c r="K16" s="28">
        <v>3</v>
      </c>
      <c r="L16" s="28">
        <v>5</v>
      </c>
      <c r="M16" s="28">
        <v>3</v>
      </c>
      <c r="N16" s="28">
        <v>1</v>
      </c>
      <c r="O16" s="28">
        <v>5</v>
      </c>
      <c r="P16" s="28"/>
      <c r="Q16" s="28"/>
      <c r="R16" s="28">
        <v>1</v>
      </c>
      <c r="S16" s="28">
        <v>1</v>
      </c>
      <c r="T16" s="28">
        <v>12</v>
      </c>
      <c r="U16" s="28">
        <v>13</v>
      </c>
      <c r="V16" s="227">
        <v>-1</v>
      </c>
      <c r="W16" s="28">
        <v>835294.66</v>
      </c>
      <c r="X16" s="28">
        <v>1207015.11</v>
      </c>
      <c r="Y16" s="227">
        <v>-371720.45</v>
      </c>
    </row>
    <row r="17" spans="1:25" ht="21" customHeight="1">
      <c r="A17" s="81" t="s">
        <v>402</v>
      </c>
      <c r="B17" s="27"/>
      <c r="C17" s="27"/>
      <c r="D17" s="27"/>
      <c r="E17" s="27"/>
      <c r="F17" s="27"/>
      <c r="G17" s="27"/>
      <c r="H17" s="28">
        <v>3</v>
      </c>
      <c r="I17" s="28">
        <v>0</v>
      </c>
      <c r="J17" s="28">
        <v>20</v>
      </c>
      <c r="K17" s="28">
        <v>2</v>
      </c>
      <c r="L17" s="28">
        <v>23</v>
      </c>
      <c r="M17" s="28">
        <v>7</v>
      </c>
      <c r="N17" s="28">
        <v>25</v>
      </c>
      <c r="O17" s="28">
        <v>5</v>
      </c>
      <c r="P17" s="28">
        <v>16</v>
      </c>
      <c r="Q17" s="28">
        <v>2</v>
      </c>
      <c r="R17" s="28">
        <v>9</v>
      </c>
      <c r="S17" s="28">
        <v>4</v>
      </c>
      <c r="T17" s="28">
        <v>96</v>
      </c>
      <c r="U17" s="28">
        <v>20</v>
      </c>
      <c r="V17" s="227">
        <v>76</v>
      </c>
      <c r="W17" s="28">
        <v>4630589.48</v>
      </c>
      <c r="X17" s="28">
        <v>2740611.79</v>
      </c>
      <c r="Y17" s="227">
        <v>1889977.69</v>
      </c>
    </row>
    <row r="18" spans="1:25" ht="21" customHeight="1">
      <c r="A18" s="81" t="s">
        <v>64</v>
      </c>
      <c r="B18" s="27"/>
      <c r="C18" s="27"/>
      <c r="D18" s="27"/>
      <c r="E18" s="27"/>
      <c r="F18" s="27"/>
      <c r="G18" s="27"/>
      <c r="H18" s="28">
        <v>1</v>
      </c>
      <c r="I18" s="28">
        <v>1</v>
      </c>
      <c r="J18" s="28">
        <v>6</v>
      </c>
      <c r="K18" s="28">
        <v>3</v>
      </c>
      <c r="L18" s="28">
        <v>13</v>
      </c>
      <c r="M18" s="28">
        <v>5</v>
      </c>
      <c r="N18" s="28">
        <v>12</v>
      </c>
      <c r="O18" s="28">
        <v>1</v>
      </c>
      <c r="P18" s="28">
        <v>8</v>
      </c>
      <c r="Q18" s="28">
        <v>1</v>
      </c>
      <c r="R18" s="28">
        <v>4</v>
      </c>
      <c r="S18" s="28">
        <v>3</v>
      </c>
      <c r="T18" s="28">
        <v>44</v>
      </c>
      <c r="U18" s="28">
        <v>14</v>
      </c>
      <c r="V18" s="227">
        <v>30</v>
      </c>
      <c r="W18" s="28">
        <v>1413278.74</v>
      </c>
      <c r="X18" s="28">
        <v>1083832.49</v>
      </c>
      <c r="Y18" s="227">
        <v>329446.25</v>
      </c>
    </row>
    <row r="19" spans="1:25" ht="21" customHeight="1">
      <c r="A19" s="81" t="s">
        <v>68</v>
      </c>
      <c r="B19" s="27"/>
      <c r="C19" s="27"/>
      <c r="D19" s="27"/>
      <c r="E19" s="27"/>
      <c r="F19" s="27"/>
      <c r="G19" s="27"/>
      <c r="H19" s="28">
        <v>0</v>
      </c>
      <c r="I19" s="28">
        <v>1</v>
      </c>
      <c r="J19" s="28">
        <v>0</v>
      </c>
      <c r="K19" s="28">
        <v>5</v>
      </c>
      <c r="L19" s="28">
        <v>0</v>
      </c>
      <c r="M19" s="28">
        <v>6</v>
      </c>
      <c r="N19" s="28">
        <v>0</v>
      </c>
      <c r="O19" s="28">
        <v>5</v>
      </c>
      <c r="P19" s="28">
        <v>0</v>
      </c>
      <c r="Q19" s="28">
        <v>1</v>
      </c>
      <c r="R19" s="28"/>
      <c r="S19" s="28"/>
      <c r="T19" s="28">
        <v>0</v>
      </c>
      <c r="U19" s="28">
        <v>18</v>
      </c>
      <c r="V19" s="227">
        <v>-18</v>
      </c>
      <c r="W19" s="28">
        <v>395268.38</v>
      </c>
      <c r="X19" s="28">
        <v>489177.3</v>
      </c>
      <c r="Y19" s="227">
        <v>-93908.92</v>
      </c>
    </row>
    <row r="20" spans="1:25" ht="21" customHeight="1">
      <c r="A20" s="81" t="s">
        <v>70</v>
      </c>
      <c r="B20" s="27"/>
      <c r="C20" s="27"/>
      <c r="D20" s="27"/>
      <c r="E20" s="27"/>
      <c r="F20" s="27"/>
      <c r="G20" s="27"/>
      <c r="H20" s="28">
        <v>1</v>
      </c>
      <c r="I20" s="28">
        <v>0</v>
      </c>
      <c r="J20" s="28">
        <v>0</v>
      </c>
      <c r="K20" s="28">
        <v>2</v>
      </c>
      <c r="L20" s="28">
        <v>3</v>
      </c>
      <c r="M20" s="28">
        <v>6</v>
      </c>
      <c r="N20" s="28">
        <v>5</v>
      </c>
      <c r="O20" s="28">
        <v>1</v>
      </c>
      <c r="P20" s="28">
        <v>3</v>
      </c>
      <c r="Q20" s="28">
        <v>0</v>
      </c>
      <c r="R20" s="28">
        <v>1</v>
      </c>
      <c r="S20" s="28">
        <v>2</v>
      </c>
      <c r="T20" s="28">
        <v>13</v>
      </c>
      <c r="U20" s="28">
        <v>11</v>
      </c>
      <c r="V20" s="227">
        <v>2</v>
      </c>
      <c r="W20" s="28">
        <v>1642696.92</v>
      </c>
      <c r="X20" s="28">
        <v>1383027.93</v>
      </c>
      <c r="Y20" s="227">
        <v>259668.99</v>
      </c>
    </row>
    <row r="21" spans="1:25" ht="21" customHeight="1">
      <c r="A21" s="81" t="s">
        <v>488</v>
      </c>
      <c r="B21" s="27"/>
      <c r="C21" s="27"/>
      <c r="D21" s="27"/>
      <c r="E21" s="27"/>
      <c r="F21" s="27"/>
      <c r="G21" s="27"/>
      <c r="H21" s="28">
        <v>0</v>
      </c>
      <c r="I21" s="28">
        <v>2</v>
      </c>
      <c r="J21" s="28">
        <v>1</v>
      </c>
      <c r="K21" s="28">
        <v>3</v>
      </c>
      <c r="L21" s="28">
        <v>1</v>
      </c>
      <c r="M21" s="28">
        <v>4</v>
      </c>
      <c r="N21" s="28">
        <v>0</v>
      </c>
      <c r="O21" s="28">
        <v>7</v>
      </c>
      <c r="P21" s="28">
        <v>0</v>
      </c>
      <c r="Q21" s="28">
        <v>3</v>
      </c>
      <c r="R21" s="28">
        <v>0</v>
      </c>
      <c r="S21" s="28">
        <v>1</v>
      </c>
      <c r="T21" s="28">
        <v>2</v>
      </c>
      <c r="U21" s="28">
        <v>20</v>
      </c>
      <c r="V21" s="227">
        <v>-18</v>
      </c>
      <c r="W21" s="28">
        <v>547525.61</v>
      </c>
      <c r="X21" s="28">
        <v>801924.99</v>
      </c>
      <c r="Y21" s="227">
        <v>-254399.38</v>
      </c>
    </row>
    <row r="22" spans="1:25" s="31" customFormat="1" ht="21" customHeight="1" thickBot="1">
      <c r="A22" s="116" t="s">
        <v>94</v>
      </c>
      <c r="B22" s="117"/>
      <c r="C22" s="117"/>
      <c r="D22" s="117"/>
      <c r="E22" s="117"/>
      <c r="F22" s="117"/>
      <c r="G22" s="117"/>
      <c r="H22" s="118">
        <v>7</v>
      </c>
      <c r="I22" s="118">
        <v>7</v>
      </c>
      <c r="J22" s="118">
        <v>32</v>
      </c>
      <c r="K22" s="118">
        <v>32</v>
      </c>
      <c r="L22" s="118">
        <v>52</v>
      </c>
      <c r="M22" s="118">
        <v>52</v>
      </c>
      <c r="N22" s="118">
        <v>44</v>
      </c>
      <c r="O22" s="118">
        <v>44</v>
      </c>
      <c r="P22" s="118">
        <v>28</v>
      </c>
      <c r="Q22" s="118">
        <v>28</v>
      </c>
      <c r="R22" s="118">
        <v>16</v>
      </c>
      <c r="S22" s="118">
        <v>16</v>
      </c>
      <c r="T22" s="118">
        <v>179</v>
      </c>
      <c r="U22" s="118">
        <v>179</v>
      </c>
      <c r="V22" s="228">
        <v>0</v>
      </c>
      <c r="W22" s="118">
        <v>13464858.46</v>
      </c>
      <c r="X22" s="118">
        <v>13464858.46</v>
      </c>
      <c r="Y22" s="228">
        <v>0</v>
      </c>
    </row>
    <row r="23" spans="1:25" ht="13.5">
      <c r="A23"/>
      <c r="B23"/>
      <c r="C23"/>
      <c r="D23"/>
      <c r="E23"/>
      <c r="F23"/>
      <c r="G23"/>
      <c r="H23"/>
      <c r="I23"/>
      <c r="J23"/>
      <c r="K23"/>
      <c r="L23"/>
      <c r="M23"/>
      <c r="N23"/>
      <c r="O23"/>
      <c r="P23"/>
      <c r="Q23"/>
      <c r="R23"/>
      <c r="S23"/>
      <c r="T23"/>
      <c r="U23"/>
      <c r="V23"/>
      <c r="W23"/>
      <c r="X23"/>
      <c r="Y23"/>
    </row>
    <row r="24" ht="13.5">
      <c r="Y24" s="6" t="s">
        <v>124</v>
      </c>
    </row>
    <row r="26" ht="13.5">
      <c r="A26" s="5" t="s">
        <v>95</v>
      </c>
    </row>
    <row r="27" ht="13.5">
      <c r="A27" s="5" t="s">
        <v>96</v>
      </c>
    </row>
  </sheetData>
  <sheetProtection/>
  <mergeCells count="26">
    <mergeCell ref="L8:M8"/>
    <mergeCell ref="N8:O8"/>
    <mergeCell ref="P8:Q8"/>
    <mergeCell ref="R8:S8"/>
    <mergeCell ref="T8:V8"/>
    <mergeCell ref="W8:Y8"/>
    <mergeCell ref="U10:U11"/>
    <mergeCell ref="T10:T11"/>
    <mergeCell ref="P10:Q10"/>
    <mergeCell ref="R10:S10"/>
    <mergeCell ref="A8:A9"/>
    <mergeCell ref="B8:C8"/>
    <mergeCell ref="D8:E8"/>
    <mergeCell ref="F8:G8"/>
    <mergeCell ref="H8:I8"/>
    <mergeCell ref="J8:K8"/>
    <mergeCell ref="A10:A11"/>
    <mergeCell ref="B10:C10"/>
    <mergeCell ref="D10:E10"/>
    <mergeCell ref="F10:G10"/>
    <mergeCell ref="V10:V11"/>
    <mergeCell ref="W10:Y10"/>
    <mergeCell ref="H10:I10"/>
    <mergeCell ref="J10:K10"/>
    <mergeCell ref="L10:M10"/>
    <mergeCell ref="N10:O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M28"/>
  <sheetViews>
    <sheetView showGridLines="0" zoomScalePageLayoutView="0" workbookViewId="0" topLeftCell="A1">
      <selection activeCell="A1" sqref="A1"/>
    </sheetView>
  </sheetViews>
  <sheetFormatPr defaultColWidth="9.140625" defaultRowHeight="12.75"/>
  <cols>
    <col min="1" max="1" width="32.57421875" style="5" customWidth="1"/>
    <col min="2" max="4" width="16.140625" style="5" customWidth="1"/>
    <col min="5" max="5" width="28.00390625" style="5" customWidth="1"/>
    <col min="6" max="6" width="22.00390625" style="5" customWidth="1"/>
    <col min="7" max="12" width="15.28125" style="5" customWidth="1"/>
    <col min="13" max="13" width="15.28125" style="6" customWidth="1"/>
    <col min="14" max="16384" width="9.140625" style="5" customWidth="1"/>
  </cols>
  <sheetData>
    <row r="1" s="124" customFormat="1" ht="12.75">
      <c r="M1" s="151"/>
    </row>
    <row r="2" spans="1:6" s="152" customFormat="1" ht="15">
      <c r="A2" s="35" t="s">
        <v>456</v>
      </c>
      <c r="B2" s="115"/>
      <c r="C2" s="115"/>
      <c r="D2" s="115"/>
      <c r="E2" s="115"/>
      <c r="F2" s="115"/>
    </row>
    <row r="3" spans="1:6" s="152" customFormat="1" ht="14.25">
      <c r="A3" s="101" t="s">
        <v>463</v>
      </c>
      <c r="B3" s="115"/>
      <c r="C3" s="115"/>
      <c r="D3" s="115"/>
      <c r="E3" s="115"/>
      <c r="F3" s="115"/>
    </row>
    <row r="4" s="124" customFormat="1" ht="13.5">
      <c r="M4" s="151"/>
    </row>
    <row r="5" spans="1:13" s="129" customFormat="1" ht="14.25">
      <c r="A5" s="110" t="s">
        <v>467</v>
      </c>
      <c r="B5" s="178"/>
      <c r="C5" s="178"/>
      <c r="D5" s="178"/>
      <c r="E5" s="178"/>
      <c r="M5" s="179"/>
    </row>
    <row r="6" spans="1:13" s="129" customFormat="1" ht="14.25">
      <c r="A6" s="111" t="s">
        <v>125</v>
      </c>
      <c r="B6" s="178"/>
      <c r="C6" s="178"/>
      <c r="D6" s="178"/>
      <c r="E6" s="178"/>
      <c r="M6" s="179"/>
    </row>
    <row r="7" spans="1:13" s="129" customFormat="1" ht="15" thickBot="1">
      <c r="A7" s="66"/>
      <c r="B7" s="180"/>
      <c r="C7" s="178"/>
      <c r="D7" s="178"/>
      <c r="E7" s="178"/>
      <c r="M7" s="179"/>
    </row>
    <row r="8" spans="1:13" s="61" customFormat="1" ht="15.75" customHeight="1">
      <c r="A8" s="277" t="s">
        <v>45</v>
      </c>
      <c r="B8" s="278" t="s">
        <v>126</v>
      </c>
      <c r="C8" s="260"/>
      <c r="D8" s="260"/>
      <c r="E8" s="277"/>
      <c r="M8" s="72"/>
    </row>
    <row r="9" spans="1:13" s="61" customFormat="1" ht="15.75" customHeight="1">
      <c r="A9" s="265"/>
      <c r="B9" s="281" t="s">
        <v>127</v>
      </c>
      <c r="C9" s="282"/>
      <c r="D9" s="282"/>
      <c r="E9" s="282"/>
      <c r="M9" s="72"/>
    </row>
    <row r="10" spans="1:13" s="61" customFormat="1" ht="15.75" customHeight="1">
      <c r="A10" s="265"/>
      <c r="B10" s="259" t="s">
        <v>499</v>
      </c>
      <c r="C10" s="181" t="s">
        <v>500</v>
      </c>
      <c r="D10" s="181" t="s">
        <v>501</v>
      </c>
      <c r="E10" s="181" t="s">
        <v>514</v>
      </c>
      <c r="M10" s="72"/>
    </row>
    <row r="11" spans="1:13" s="61" customFormat="1" ht="15.75" customHeight="1">
      <c r="A11" s="279" t="s">
        <v>46</v>
      </c>
      <c r="B11" s="283" t="s">
        <v>128</v>
      </c>
      <c r="C11" s="284"/>
      <c r="D11" s="284"/>
      <c r="E11" s="284"/>
      <c r="M11" s="72"/>
    </row>
    <row r="12" spans="1:13" s="61" customFormat="1" ht="15.75" customHeight="1" thickBot="1">
      <c r="A12" s="280"/>
      <c r="B12" s="285" t="s">
        <v>129</v>
      </c>
      <c r="C12" s="286"/>
      <c r="D12" s="286"/>
      <c r="E12" s="286"/>
      <c r="M12" s="72"/>
    </row>
    <row r="13" spans="1:13" s="61" customFormat="1" ht="21" customHeight="1">
      <c r="A13" s="112" t="s">
        <v>59</v>
      </c>
      <c r="B13" s="119">
        <v>216514</v>
      </c>
      <c r="C13" s="119">
        <v>229567</v>
      </c>
      <c r="D13" s="119">
        <v>237993</v>
      </c>
      <c r="E13" s="119">
        <v>245018790</v>
      </c>
      <c r="M13" s="72"/>
    </row>
    <row r="14" spans="1:13" s="61" customFormat="1" ht="21" customHeight="1">
      <c r="A14" s="20" t="s">
        <v>61</v>
      </c>
      <c r="B14" s="28">
        <v>133966</v>
      </c>
      <c r="C14" s="28">
        <v>140699</v>
      </c>
      <c r="D14" s="28">
        <v>143506</v>
      </c>
      <c r="E14" s="28">
        <v>114463409</v>
      </c>
      <c r="M14" s="72"/>
    </row>
    <row r="15" spans="1:13" s="61" customFormat="1" ht="21" customHeight="1">
      <c r="A15" s="20" t="s">
        <v>439</v>
      </c>
      <c r="B15" s="28">
        <v>501082</v>
      </c>
      <c r="C15" s="28">
        <v>526885</v>
      </c>
      <c r="D15" s="28">
        <v>532912</v>
      </c>
      <c r="E15" s="28">
        <v>533224828</v>
      </c>
      <c r="M15" s="72"/>
    </row>
    <row r="16" spans="1:13" s="61" customFormat="1" ht="21" customHeight="1">
      <c r="A16" s="20" t="s">
        <v>66</v>
      </c>
      <c r="B16" s="28">
        <v>173663</v>
      </c>
      <c r="C16" s="28">
        <v>182907</v>
      </c>
      <c r="D16" s="28">
        <v>185319</v>
      </c>
      <c r="E16" s="28">
        <v>119193643</v>
      </c>
      <c r="M16" s="72"/>
    </row>
    <row r="17" spans="1:13" s="61" customFormat="1" ht="21" customHeight="1">
      <c r="A17" s="20" t="s">
        <v>403</v>
      </c>
      <c r="B17" s="28">
        <v>203014</v>
      </c>
      <c r="C17" s="28">
        <v>214905</v>
      </c>
      <c r="D17" s="28">
        <v>219836</v>
      </c>
      <c r="E17" s="28">
        <v>200873647</v>
      </c>
      <c r="M17" s="72"/>
    </row>
    <row r="18" spans="1:13" s="61" customFormat="1" ht="21" customHeight="1">
      <c r="A18" s="20" t="s">
        <v>402</v>
      </c>
      <c r="B18" s="28">
        <v>840410</v>
      </c>
      <c r="C18" s="28">
        <v>874605</v>
      </c>
      <c r="D18" s="28">
        <v>884050</v>
      </c>
      <c r="E18" s="28">
        <v>529550449</v>
      </c>
      <c r="M18" s="72"/>
    </row>
    <row r="19" spans="1:13" s="61" customFormat="1" ht="21" customHeight="1">
      <c r="A19" s="20" t="s">
        <v>64</v>
      </c>
      <c r="B19" s="28">
        <v>120892</v>
      </c>
      <c r="C19" s="28">
        <v>127668</v>
      </c>
      <c r="D19" s="28">
        <v>132400</v>
      </c>
      <c r="E19" s="28">
        <v>117929904</v>
      </c>
      <c r="M19" s="72"/>
    </row>
    <row r="20" spans="1:13" s="61" customFormat="1" ht="21" customHeight="1">
      <c r="A20" s="20" t="s">
        <v>68</v>
      </c>
      <c r="B20" s="28">
        <v>48257</v>
      </c>
      <c r="C20" s="28">
        <v>50945</v>
      </c>
      <c r="D20" s="28">
        <v>54277</v>
      </c>
      <c r="E20" s="28">
        <v>67830247</v>
      </c>
      <c r="M20" s="72"/>
    </row>
    <row r="21" spans="1:13" s="61" customFormat="1" ht="21" customHeight="1">
      <c r="A21" s="20" t="s">
        <v>70</v>
      </c>
      <c r="B21" s="28">
        <v>325752</v>
      </c>
      <c r="C21" s="28">
        <v>348001</v>
      </c>
      <c r="D21" s="28">
        <v>353471</v>
      </c>
      <c r="E21" s="28">
        <v>403351703</v>
      </c>
      <c r="M21" s="72"/>
    </row>
    <row r="22" spans="1:13" s="61" customFormat="1" ht="21" customHeight="1">
      <c r="A22" s="20" t="s">
        <v>488</v>
      </c>
      <c r="B22" s="28">
        <v>172992</v>
      </c>
      <c r="C22" s="28">
        <v>182500</v>
      </c>
      <c r="D22" s="28">
        <v>190667</v>
      </c>
      <c r="E22" s="28">
        <v>132524861</v>
      </c>
      <c r="M22" s="72"/>
    </row>
    <row r="23" spans="1:13" s="61" customFormat="1" ht="21" customHeight="1" thickBot="1">
      <c r="A23" s="120" t="s">
        <v>48</v>
      </c>
      <c r="B23" s="118">
        <v>2736542</v>
      </c>
      <c r="C23" s="118">
        <v>2878682</v>
      </c>
      <c r="D23" s="118">
        <v>2934431</v>
      </c>
      <c r="E23" s="118">
        <v>2463961481</v>
      </c>
      <c r="M23" s="72"/>
    </row>
    <row r="24" spans="1:5" ht="15.75" customHeight="1">
      <c r="A24"/>
      <c r="B24"/>
      <c r="C24"/>
      <c r="D24"/>
      <c r="E24"/>
    </row>
    <row r="25" spans="1:5" ht="15.75" customHeight="1">
      <c r="A25"/>
      <c r="B25"/>
      <c r="C25"/>
      <c r="D25"/>
      <c r="E25" s="5" t="s">
        <v>71</v>
      </c>
    </row>
    <row r="26" spans="1:4" ht="15.75" customHeight="1">
      <c r="A26"/>
      <c r="B26"/>
      <c r="C26"/>
      <c r="D26"/>
    </row>
    <row r="27" spans="1:5" ht="15.75" customHeight="1">
      <c r="A27"/>
      <c r="B27"/>
      <c r="C27"/>
      <c r="D27"/>
      <c r="E27"/>
    </row>
    <row r="28" spans="1:5" ht="13.5">
      <c r="A28"/>
      <c r="B28"/>
      <c r="C28"/>
      <c r="D28"/>
      <c r="E28"/>
    </row>
  </sheetData>
  <sheetProtection/>
  <mergeCells count="6">
    <mergeCell ref="A8:A10"/>
    <mergeCell ref="A11:A12"/>
    <mergeCell ref="B8:E8"/>
    <mergeCell ref="B9:E9"/>
    <mergeCell ref="B11:E11"/>
    <mergeCell ref="B12:E12"/>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25"/>
  <sheetViews>
    <sheetView showGridLines="0" zoomScalePageLayoutView="0" workbookViewId="0" topLeftCell="A1">
      <selection activeCell="A1" sqref="A1"/>
    </sheetView>
  </sheetViews>
  <sheetFormatPr defaultColWidth="9.140625" defaultRowHeight="12.75"/>
  <cols>
    <col min="1" max="1" width="30.140625" style="5" customWidth="1"/>
    <col min="2" max="8" width="24.28125" style="5" customWidth="1"/>
    <col min="9" max="9" width="24.28125" style="6" customWidth="1"/>
    <col min="10" max="16384" width="9.140625" style="5" customWidth="1"/>
  </cols>
  <sheetData>
    <row r="1" s="124" customFormat="1" ht="12.75">
      <c r="I1" s="151"/>
    </row>
    <row r="2" spans="1:6" s="152" customFormat="1" ht="15">
      <c r="A2" s="35" t="s">
        <v>456</v>
      </c>
      <c r="B2" s="115"/>
      <c r="C2" s="115"/>
      <c r="D2" s="115"/>
      <c r="E2" s="115"/>
      <c r="F2" s="115"/>
    </row>
    <row r="3" spans="1:6" s="152" customFormat="1" ht="15">
      <c r="A3" s="101" t="s">
        <v>463</v>
      </c>
      <c r="B3" s="115"/>
      <c r="C3" s="115"/>
      <c r="D3" s="115"/>
      <c r="E3" s="115"/>
      <c r="F3" s="115"/>
    </row>
    <row r="4" s="124" customFormat="1" ht="13.5">
      <c r="I4" s="151"/>
    </row>
    <row r="5" spans="1:9" s="129" customFormat="1" ht="14.25">
      <c r="A5" s="110" t="s">
        <v>468</v>
      </c>
      <c r="B5" s="182"/>
      <c r="C5" s="182"/>
      <c r="D5" s="182"/>
      <c r="E5" s="182"/>
      <c r="F5" s="182"/>
      <c r="G5" s="182"/>
      <c r="H5" s="183"/>
      <c r="I5" s="183"/>
    </row>
    <row r="6" spans="1:9" s="129" customFormat="1" ht="14.25">
      <c r="A6" s="111" t="s">
        <v>469</v>
      </c>
      <c r="B6" s="182"/>
      <c r="C6" s="182"/>
      <c r="D6" s="182"/>
      <c r="E6" s="182"/>
      <c r="F6" s="182"/>
      <c r="G6" s="182"/>
      <c r="H6" s="183"/>
      <c r="I6" s="183"/>
    </row>
    <row r="7" spans="1:9" s="129" customFormat="1" ht="15" thickBot="1">
      <c r="A7" s="66"/>
      <c r="B7" s="184"/>
      <c r="C7" s="182"/>
      <c r="D7" s="184"/>
      <c r="E7" s="182"/>
      <c r="F7" s="184"/>
      <c r="G7" s="182"/>
      <c r="H7" s="185"/>
      <c r="I7" s="183"/>
    </row>
    <row r="8" spans="1:9" s="61" customFormat="1" ht="14.25">
      <c r="A8" s="292" t="s">
        <v>45</v>
      </c>
      <c r="B8" s="278" t="s">
        <v>470</v>
      </c>
      <c r="C8" s="277"/>
      <c r="D8" s="278" t="s">
        <v>470</v>
      </c>
      <c r="E8" s="277"/>
      <c r="F8" s="278" t="s">
        <v>470</v>
      </c>
      <c r="G8" s="277"/>
      <c r="H8" s="278" t="s">
        <v>470</v>
      </c>
      <c r="I8" s="277"/>
    </row>
    <row r="9" spans="1:9" s="61" customFormat="1" ht="14.25">
      <c r="A9" s="293"/>
      <c r="B9" s="290" t="s">
        <v>471</v>
      </c>
      <c r="C9" s="291"/>
      <c r="D9" s="290" t="s">
        <v>471</v>
      </c>
      <c r="E9" s="291"/>
      <c r="F9" s="290" t="s">
        <v>471</v>
      </c>
      <c r="G9" s="291"/>
      <c r="H9" s="290" t="s">
        <v>471</v>
      </c>
      <c r="I9" s="291"/>
    </row>
    <row r="10" spans="1:9" s="61" customFormat="1" ht="19.5" customHeight="1">
      <c r="A10" s="293"/>
      <c r="B10" s="287" t="s">
        <v>499</v>
      </c>
      <c r="C10" s="288"/>
      <c r="D10" s="287" t="s">
        <v>500</v>
      </c>
      <c r="E10" s="288"/>
      <c r="F10" s="287" t="s">
        <v>501</v>
      </c>
      <c r="G10" s="288"/>
      <c r="H10" s="287" t="s">
        <v>498</v>
      </c>
      <c r="I10" s="289"/>
    </row>
    <row r="11" spans="1:9" s="61" customFormat="1" ht="19.5" customHeight="1">
      <c r="A11" s="294" t="s">
        <v>46</v>
      </c>
      <c r="B11" s="83" t="s">
        <v>159</v>
      </c>
      <c r="C11" s="83" t="s">
        <v>160</v>
      </c>
      <c r="D11" s="83" t="s">
        <v>159</v>
      </c>
      <c r="E11" s="83" t="s">
        <v>160</v>
      </c>
      <c r="F11" s="83" t="s">
        <v>159</v>
      </c>
      <c r="G11" s="83" t="s">
        <v>160</v>
      </c>
      <c r="H11" s="83" t="s">
        <v>159</v>
      </c>
      <c r="I11" s="83" t="s">
        <v>160</v>
      </c>
    </row>
    <row r="12" spans="1:9" s="61" customFormat="1" ht="15" thickBot="1">
      <c r="A12" s="295"/>
      <c r="B12" s="85" t="s">
        <v>161</v>
      </c>
      <c r="C12" s="85" t="s">
        <v>162</v>
      </c>
      <c r="D12" s="85" t="s">
        <v>161</v>
      </c>
      <c r="E12" s="85" t="s">
        <v>162</v>
      </c>
      <c r="F12" s="85" t="s">
        <v>161</v>
      </c>
      <c r="G12" s="85" t="s">
        <v>162</v>
      </c>
      <c r="H12" s="85" t="s">
        <v>161</v>
      </c>
      <c r="I12" s="85" t="s">
        <v>162</v>
      </c>
    </row>
    <row r="13" spans="1:9" s="61" customFormat="1" ht="21" customHeight="1">
      <c r="A13" s="86" t="s">
        <v>59</v>
      </c>
      <c r="B13" s="87">
        <v>22347377.56</v>
      </c>
      <c r="C13" s="87">
        <v>11780.52</v>
      </c>
      <c r="D13" s="87">
        <v>21124689.16</v>
      </c>
      <c r="E13" s="87">
        <v>17870.2</v>
      </c>
      <c r="F13" s="87">
        <v>20950017.35</v>
      </c>
      <c r="G13" s="87">
        <v>20535.16</v>
      </c>
      <c r="H13" s="87">
        <v>18797041505.88</v>
      </c>
      <c r="I13" s="87">
        <v>361078955.5</v>
      </c>
    </row>
    <row r="14" spans="1:9" s="61" customFormat="1" ht="21" customHeight="1">
      <c r="A14" s="20" t="s">
        <v>61</v>
      </c>
      <c r="B14" s="28">
        <v>17078724.3</v>
      </c>
      <c r="C14" s="28">
        <v>8720.83</v>
      </c>
      <c r="D14" s="28">
        <v>15904827.61</v>
      </c>
      <c r="E14" s="28">
        <v>14832.46</v>
      </c>
      <c r="F14" s="28">
        <v>15211016.83</v>
      </c>
      <c r="G14" s="28">
        <v>9072.84</v>
      </c>
      <c r="H14" s="28">
        <v>10026848481.79</v>
      </c>
      <c r="I14" s="28">
        <v>153377173.51</v>
      </c>
    </row>
    <row r="15" spans="1:9" s="61" customFormat="1" ht="21" customHeight="1">
      <c r="A15" s="20" t="s">
        <v>439</v>
      </c>
      <c r="B15" s="28">
        <v>65129216.23</v>
      </c>
      <c r="C15" s="28">
        <v>19059.68</v>
      </c>
      <c r="D15" s="28">
        <v>60204828.22</v>
      </c>
      <c r="E15" s="28">
        <v>34022.35</v>
      </c>
      <c r="F15" s="28">
        <v>57782355.76</v>
      </c>
      <c r="G15" s="28">
        <v>38263.01</v>
      </c>
      <c r="H15" s="28">
        <v>53951611092.6</v>
      </c>
      <c r="I15" s="28">
        <v>961870947.04</v>
      </c>
    </row>
    <row r="16" spans="1:9" s="61" customFormat="1" ht="21" customHeight="1">
      <c r="A16" s="20" t="s">
        <v>66</v>
      </c>
      <c r="B16" s="28">
        <v>21571480.01</v>
      </c>
      <c r="C16" s="28">
        <v>7898.11</v>
      </c>
      <c r="D16" s="28">
        <v>20353501.6</v>
      </c>
      <c r="E16" s="28">
        <v>11696.16</v>
      </c>
      <c r="F16" s="28">
        <v>19807022.34</v>
      </c>
      <c r="G16" s="28">
        <v>9843.55</v>
      </c>
      <c r="H16" s="28">
        <v>9956684578.1</v>
      </c>
      <c r="I16" s="28">
        <v>139389608.59</v>
      </c>
    </row>
    <row r="17" spans="1:9" s="61" customFormat="1" ht="21" customHeight="1">
      <c r="A17" s="20" t="s">
        <v>403</v>
      </c>
      <c r="B17" s="28">
        <v>24181563.01</v>
      </c>
      <c r="C17" s="28">
        <v>7750.42</v>
      </c>
      <c r="D17" s="28">
        <v>22737284.3</v>
      </c>
      <c r="E17" s="28">
        <v>16683.05</v>
      </c>
      <c r="F17" s="28">
        <v>22184177.22</v>
      </c>
      <c r="G17" s="28">
        <v>16451.07</v>
      </c>
      <c r="H17" s="28">
        <v>18265306437.15</v>
      </c>
      <c r="I17" s="28">
        <v>300103927.04</v>
      </c>
    </row>
    <row r="18" spans="1:9" s="61" customFormat="1" ht="21" customHeight="1">
      <c r="A18" s="20" t="s">
        <v>402</v>
      </c>
      <c r="B18" s="28">
        <v>121558265.6</v>
      </c>
      <c r="C18" s="28">
        <v>24338.53</v>
      </c>
      <c r="D18" s="28">
        <v>112252400.99</v>
      </c>
      <c r="E18" s="28">
        <v>32451.21</v>
      </c>
      <c r="F18" s="28">
        <v>107192647.08</v>
      </c>
      <c r="G18" s="28">
        <v>43699.63</v>
      </c>
      <c r="H18" s="28">
        <v>55781682612.01</v>
      </c>
      <c r="I18" s="28">
        <v>797800453.9</v>
      </c>
    </row>
    <row r="19" spans="1:9" s="61" customFormat="1" ht="21" customHeight="1">
      <c r="A19" s="20" t="s">
        <v>64</v>
      </c>
      <c r="B19" s="28">
        <v>12830106.34</v>
      </c>
      <c r="C19" s="28">
        <v>8591.22</v>
      </c>
      <c r="D19" s="28">
        <v>12185821.61</v>
      </c>
      <c r="E19" s="28">
        <v>7807.94</v>
      </c>
      <c r="F19" s="28">
        <v>12202547.62</v>
      </c>
      <c r="G19" s="28">
        <v>12921.71</v>
      </c>
      <c r="H19" s="28">
        <v>9375047945.69</v>
      </c>
      <c r="I19" s="28">
        <v>151204922.44</v>
      </c>
    </row>
    <row r="20" spans="1:9" s="61" customFormat="1" ht="21" customHeight="1">
      <c r="A20" s="20" t="s">
        <v>68</v>
      </c>
      <c r="B20" s="28">
        <v>4383381.22</v>
      </c>
      <c r="C20" s="28">
        <v>3894.61</v>
      </c>
      <c r="D20" s="28">
        <v>4193324.85</v>
      </c>
      <c r="E20" s="28">
        <v>6413.27</v>
      </c>
      <c r="F20" s="28">
        <v>4235612.77</v>
      </c>
      <c r="G20" s="28">
        <v>8714.68</v>
      </c>
      <c r="H20" s="28">
        <v>4946119911.79</v>
      </c>
      <c r="I20" s="28">
        <v>82286611.46</v>
      </c>
    </row>
    <row r="21" spans="1:9" s="61" customFormat="1" ht="21" customHeight="1">
      <c r="A21" s="20" t="s">
        <v>70</v>
      </c>
      <c r="B21" s="28">
        <v>35112392.33</v>
      </c>
      <c r="C21" s="28">
        <v>53296.18</v>
      </c>
      <c r="D21" s="28">
        <v>33344917.19</v>
      </c>
      <c r="E21" s="28">
        <v>26966.4</v>
      </c>
      <c r="F21" s="28">
        <v>32712235.34</v>
      </c>
      <c r="G21" s="28">
        <v>21409.71</v>
      </c>
      <c r="H21" s="28">
        <v>33112979892.06</v>
      </c>
      <c r="I21" s="28">
        <v>568222048.41</v>
      </c>
    </row>
    <row r="22" spans="1:9" s="61" customFormat="1" ht="21" customHeight="1">
      <c r="A22" s="20" t="s">
        <v>488</v>
      </c>
      <c r="B22" s="28">
        <v>18851696.96</v>
      </c>
      <c r="C22" s="28">
        <v>8926.37</v>
      </c>
      <c r="D22" s="28">
        <v>17616835.76</v>
      </c>
      <c r="E22" s="28">
        <v>13173.51</v>
      </c>
      <c r="F22" s="28">
        <v>17481854.31</v>
      </c>
      <c r="G22" s="28">
        <v>16107.88</v>
      </c>
      <c r="H22" s="28">
        <v>10685067606.83</v>
      </c>
      <c r="I22" s="28">
        <v>164331526.59</v>
      </c>
    </row>
    <row r="23" spans="1:9" s="61" customFormat="1" ht="21" customHeight="1" thickBot="1">
      <c r="A23" s="120" t="s">
        <v>48</v>
      </c>
      <c r="B23" s="118">
        <v>343044203.56</v>
      </c>
      <c r="C23" s="118">
        <v>154256.47</v>
      </c>
      <c r="D23" s="118">
        <v>319918431.29</v>
      </c>
      <c r="E23" s="118">
        <v>181916.55</v>
      </c>
      <c r="F23" s="118">
        <v>309759486.62</v>
      </c>
      <c r="G23" s="118">
        <v>197019.24</v>
      </c>
      <c r="H23" s="118">
        <v>224898390063.9</v>
      </c>
      <c r="I23" s="118">
        <v>3679666174.48</v>
      </c>
    </row>
    <row r="24" spans="1:9" ht="19.5" customHeight="1">
      <c r="A24"/>
      <c r="B24"/>
      <c r="C24"/>
      <c r="D24"/>
      <c r="E24"/>
      <c r="F24"/>
      <c r="G24"/>
      <c r="H24"/>
      <c r="I24"/>
    </row>
    <row r="25" ht="13.5">
      <c r="I25" s="6" t="s">
        <v>71</v>
      </c>
    </row>
  </sheetData>
  <sheetProtection/>
  <mergeCells count="14">
    <mergeCell ref="A8:A10"/>
    <mergeCell ref="A11:A12"/>
    <mergeCell ref="B8:C8"/>
    <mergeCell ref="B9:C9"/>
    <mergeCell ref="B10:C10"/>
    <mergeCell ref="D10:E10"/>
    <mergeCell ref="F10:G10"/>
    <mergeCell ref="H10:I10"/>
    <mergeCell ref="D8:E8"/>
    <mergeCell ref="F8:G8"/>
    <mergeCell ref="H8:I8"/>
    <mergeCell ref="D9:E9"/>
    <mergeCell ref="F9:G9"/>
    <mergeCell ref="H9:I9"/>
  </mergeCells>
  <hyperlinks>
    <hyperlink ref="A3" location="'Spis tabel x Tables Index'!A1" display="Powrót do Spisu tabel"/>
  </hyperlink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M26"/>
  <sheetViews>
    <sheetView showGridLines="0" zoomScalePageLayoutView="0" workbookViewId="0" topLeftCell="A1">
      <selection activeCell="A1" sqref="A1"/>
    </sheetView>
  </sheetViews>
  <sheetFormatPr defaultColWidth="9.140625" defaultRowHeight="12.75"/>
  <cols>
    <col min="1" max="1" width="27.57421875" style="5" customWidth="1"/>
    <col min="2" max="2" width="12.00390625" style="5" bestFit="1" customWidth="1"/>
    <col min="3" max="3" width="16.8515625" style="5" bestFit="1" customWidth="1"/>
    <col min="4" max="4" width="13.8515625" style="5" bestFit="1" customWidth="1"/>
    <col min="5" max="5" width="17.57421875" style="5" bestFit="1" customWidth="1"/>
    <col min="6" max="6" width="12.00390625" style="5" bestFit="1" customWidth="1"/>
    <col min="7" max="7" width="16.8515625" style="5" bestFit="1" customWidth="1"/>
    <col min="8" max="8" width="13.8515625" style="5" bestFit="1" customWidth="1"/>
    <col min="9" max="9" width="17.57421875" style="5" bestFit="1" customWidth="1"/>
    <col min="10" max="10" width="12.00390625" style="6" bestFit="1" customWidth="1"/>
    <col min="11" max="11" width="16.8515625" style="5" bestFit="1" customWidth="1"/>
    <col min="12" max="12" width="13.8515625" style="5" bestFit="1" customWidth="1"/>
    <col min="13" max="13" width="21.140625" style="5" bestFit="1" customWidth="1"/>
    <col min="14" max="14" width="18.421875" style="5" customWidth="1"/>
    <col min="15" max="16384" width="9.140625" style="5" customWidth="1"/>
  </cols>
  <sheetData>
    <row r="1" s="124" customFormat="1" ht="12.75">
      <c r="J1" s="151"/>
    </row>
    <row r="2" spans="1:6" s="152" customFormat="1" ht="15">
      <c r="A2" s="35" t="s">
        <v>456</v>
      </c>
      <c r="B2" s="115"/>
      <c r="C2" s="115"/>
      <c r="D2" s="115"/>
      <c r="E2" s="115"/>
      <c r="F2" s="115"/>
    </row>
    <row r="3" spans="1:6" s="152" customFormat="1" ht="15">
      <c r="A3" s="101" t="s">
        <v>463</v>
      </c>
      <c r="B3" s="115"/>
      <c r="C3" s="115"/>
      <c r="D3" s="115"/>
      <c r="E3" s="115"/>
      <c r="F3" s="115"/>
    </row>
    <row r="4" s="124" customFormat="1" ht="13.5">
      <c r="J4" s="151"/>
    </row>
    <row r="5" spans="1:10" s="129" customFormat="1" ht="14.25">
      <c r="A5" s="110" t="s">
        <v>502</v>
      </c>
      <c r="B5" s="133"/>
      <c r="C5" s="133"/>
      <c r="D5" s="133"/>
      <c r="E5" s="133"/>
      <c r="F5" s="133"/>
      <c r="G5" s="133"/>
      <c r="H5" s="133"/>
      <c r="I5" s="133"/>
      <c r="J5" s="133"/>
    </row>
    <row r="6" spans="1:10" s="129" customFormat="1" ht="14.25">
      <c r="A6" s="111" t="s">
        <v>503</v>
      </c>
      <c r="B6" s="133"/>
      <c r="C6" s="133"/>
      <c r="D6" s="133"/>
      <c r="E6" s="133"/>
      <c r="F6" s="133"/>
      <c r="G6" s="133"/>
      <c r="H6" s="133"/>
      <c r="I6" s="133"/>
      <c r="J6" s="133"/>
    </row>
    <row r="7" spans="1:10" s="129" customFormat="1" ht="15" thickBot="1">
      <c r="A7" s="66"/>
      <c r="B7" s="186"/>
      <c r="C7" s="133"/>
      <c r="D7" s="133"/>
      <c r="E7" s="133"/>
      <c r="F7" s="186"/>
      <c r="G7" s="133"/>
      <c r="H7" s="133"/>
      <c r="I7" s="133"/>
      <c r="J7" s="186"/>
    </row>
    <row r="8" spans="1:13" s="36" customFormat="1" ht="25.5" customHeight="1">
      <c r="A8" s="292" t="s">
        <v>45</v>
      </c>
      <c r="B8" s="278" t="s">
        <v>130</v>
      </c>
      <c r="C8" s="260"/>
      <c r="D8" s="260"/>
      <c r="E8" s="277"/>
      <c r="F8" s="278" t="s">
        <v>130</v>
      </c>
      <c r="G8" s="260"/>
      <c r="H8" s="260"/>
      <c r="I8" s="277"/>
      <c r="J8" s="278" t="s">
        <v>130</v>
      </c>
      <c r="K8" s="260"/>
      <c r="L8" s="260"/>
      <c r="M8" s="277"/>
    </row>
    <row r="9" spans="1:13" s="36" customFormat="1" ht="25.5" customHeight="1">
      <c r="A9" s="293"/>
      <c r="B9" s="306" t="s">
        <v>131</v>
      </c>
      <c r="C9" s="307"/>
      <c r="D9" s="307"/>
      <c r="E9" s="308"/>
      <c r="F9" s="306" t="s">
        <v>131</v>
      </c>
      <c r="G9" s="307"/>
      <c r="H9" s="307"/>
      <c r="I9" s="308"/>
      <c r="J9" s="306" t="s">
        <v>131</v>
      </c>
      <c r="K9" s="309"/>
      <c r="L9" s="309"/>
      <c r="M9" s="310"/>
    </row>
    <row r="10" spans="1:13" s="36" customFormat="1" ht="19.5" customHeight="1">
      <c r="A10" s="293"/>
      <c r="B10" s="297" t="s">
        <v>499</v>
      </c>
      <c r="C10" s="298"/>
      <c r="D10" s="298"/>
      <c r="E10" s="299"/>
      <c r="F10" s="297" t="s">
        <v>500</v>
      </c>
      <c r="G10" s="298"/>
      <c r="H10" s="298"/>
      <c r="I10" s="299"/>
      <c r="J10" s="297" t="s">
        <v>501</v>
      </c>
      <c r="K10" s="300"/>
      <c r="L10" s="300"/>
      <c r="M10" s="301"/>
    </row>
    <row r="11" spans="1:13" s="36" customFormat="1" ht="28.5">
      <c r="A11" s="304" t="s">
        <v>46</v>
      </c>
      <c r="B11" s="84" t="s">
        <v>41</v>
      </c>
      <c r="C11" s="88" t="s">
        <v>390</v>
      </c>
      <c r="D11" s="88" t="s">
        <v>132</v>
      </c>
      <c r="E11" s="88" t="s">
        <v>133</v>
      </c>
      <c r="F11" s="88" t="s">
        <v>41</v>
      </c>
      <c r="G11" s="88" t="s">
        <v>390</v>
      </c>
      <c r="H11" s="88" t="s">
        <v>132</v>
      </c>
      <c r="I11" s="88" t="s">
        <v>133</v>
      </c>
      <c r="J11" s="88" t="s">
        <v>41</v>
      </c>
      <c r="K11" s="88" t="s">
        <v>390</v>
      </c>
      <c r="L11" s="88" t="s">
        <v>132</v>
      </c>
      <c r="M11" s="88" t="s">
        <v>133</v>
      </c>
    </row>
    <row r="12" spans="1:13" s="36" customFormat="1" ht="30" customHeight="1" thickBot="1">
      <c r="A12" s="305"/>
      <c r="B12" s="187" t="s">
        <v>42</v>
      </c>
      <c r="C12" s="187" t="s">
        <v>391</v>
      </c>
      <c r="D12" s="302" t="s">
        <v>134</v>
      </c>
      <c r="E12" s="302"/>
      <c r="F12" s="187" t="s">
        <v>42</v>
      </c>
      <c r="G12" s="187" t="s">
        <v>391</v>
      </c>
      <c r="H12" s="302" t="s">
        <v>134</v>
      </c>
      <c r="I12" s="302"/>
      <c r="J12" s="187" t="s">
        <v>42</v>
      </c>
      <c r="K12" s="187" t="s">
        <v>391</v>
      </c>
      <c r="L12" s="302" t="s">
        <v>134</v>
      </c>
      <c r="M12" s="303"/>
    </row>
    <row r="13" spans="1:13" s="36" customFormat="1" ht="21" customHeight="1">
      <c r="A13" s="86" t="s">
        <v>59</v>
      </c>
      <c r="B13" s="87">
        <v>1797978</v>
      </c>
      <c r="C13" s="87">
        <v>1736391</v>
      </c>
      <c r="D13" s="87">
        <v>21262</v>
      </c>
      <c r="E13" s="188">
        <v>0.0118</v>
      </c>
      <c r="F13" s="87">
        <v>1795439</v>
      </c>
      <c r="G13" s="87">
        <v>1733597</v>
      </c>
      <c r="H13" s="87">
        <v>21072</v>
      </c>
      <c r="I13" s="188">
        <v>0.0117</v>
      </c>
      <c r="J13" s="87">
        <v>1793360</v>
      </c>
      <c r="K13" s="87">
        <v>1730841</v>
      </c>
      <c r="L13" s="87">
        <v>21088</v>
      </c>
      <c r="M13" s="188">
        <v>0.0118</v>
      </c>
    </row>
    <row r="14" spans="1:13" s="36" customFormat="1" ht="21" customHeight="1">
      <c r="A14" s="20" t="s">
        <v>61</v>
      </c>
      <c r="B14" s="28">
        <v>1068839</v>
      </c>
      <c r="C14" s="28">
        <v>1016231</v>
      </c>
      <c r="D14" s="28">
        <v>7995</v>
      </c>
      <c r="E14" s="121">
        <v>0.0075</v>
      </c>
      <c r="F14" s="28">
        <v>1067943</v>
      </c>
      <c r="G14" s="28">
        <v>1015091</v>
      </c>
      <c r="H14" s="28">
        <v>7921</v>
      </c>
      <c r="I14" s="121">
        <v>0.0074</v>
      </c>
      <c r="J14" s="28">
        <v>1066996</v>
      </c>
      <c r="K14" s="28">
        <v>1014162</v>
      </c>
      <c r="L14" s="28">
        <v>7929</v>
      </c>
      <c r="M14" s="121">
        <v>0.0074</v>
      </c>
    </row>
    <row r="15" spans="1:13" s="36" customFormat="1" ht="21" customHeight="1">
      <c r="A15" s="20" t="s">
        <v>439</v>
      </c>
      <c r="B15" s="28">
        <v>2500887</v>
      </c>
      <c r="C15" s="28">
        <v>2430345</v>
      </c>
      <c r="D15" s="28">
        <v>6602</v>
      </c>
      <c r="E15" s="121">
        <v>0.0026</v>
      </c>
      <c r="F15" s="28">
        <v>2494780</v>
      </c>
      <c r="G15" s="28">
        <v>2424279</v>
      </c>
      <c r="H15" s="28">
        <v>5155</v>
      </c>
      <c r="I15" s="121">
        <v>0.0021</v>
      </c>
      <c r="J15" s="28">
        <v>2490853</v>
      </c>
      <c r="K15" s="28">
        <v>2420275</v>
      </c>
      <c r="L15" s="28">
        <v>5173</v>
      </c>
      <c r="M15" s="121">
        <v>0.0021</v>
      </c>
    </row>
    <row r="16" spans="1:13" s="36" customFormat="1" ht="21" customHeight="1">
      <c r="A16" s="20" t="s">
        <v>66</v>
      </c>
      <c r="B16" s="28">
        <v>953341</v>
      </c>
      <c r="C16" s="28">
        <v>944556</v>
      </c>
      <c r="D16" s="28">
        <v>7852</v>
      </c>
      <c r="E16" s="121">
        <v>0.0082</v>
      </c>
      <c r="F16" s="28">
        <v>952561</v>
      </c>
      <c r="G16" s="28">
        <v>943529</v>
      </c>
      <c r="H16" s="28">
        <v>7817</v>
      </c>
      <c r="I16" s="121">
        <v>0.0082</v>
      </c>
      <c r="J16" s="28">
        <v>951252</v>
      </c>
      <c r="K16" s="28">
        <v>942556</v>
      </c>
      <c r="L16" s="28">
        <v>7834</v>
      </c>
      <c r="M16" s="121">
        <v>0.0082</v>
      </c>
    </row>
    <row r="17" spans="1:13" s="36" customFormat="1" ht="21" customHeight="1">
      <c r="A17" s="20" t="s">
        <v>403</v>
      </c>
      <c r="B17" s="28">
        <v>1498854</v>
      </c>
      <c r="C17" s="28">
        <v>1484050</v>
      </c>
      <c r="D17" s="28">
        <v>12354</v>
      </c>
      <c r="E17" s="121">
        <v>0.0082</v>
      </c>
      <c r="F17" s="28">
        <v>1497009</v>
      </c>
      <c r="G17" s="28">
        <v>1482243</v>
      </c>
      <c r="H17" s="28">
        <v>12253</v>
      </c>
      <c r="I17" s="121">
        <v>0.0082</v>
      </c>
      <c r="J17" s="28">
        <v>1494985</v>
      </c>
      <c r="K17" s="28">
        <v>1480447</v>
      </c>
      <c r="L17" s="28">
        <v>12092</v>
      </c>
      <c r="M17" s="121">
        <v>0.0081</v>
      </c>
    </row>
    <row r="18" spans="1:13" s="36" customFormat="1" ht="21" customHeight="1">
      <c r="A18" s="20" t="s">
        <v>402</v>
      </c>
      <c r="B18" s="28">
        <v>2919790</v>
      </c>
      <c r="C18" s="28">
        <v>2873063</v>
      </c>
      <c r="D18" s="28">
        <v>11312</v>
      </c>
      <c r="E18" s="121">
        <v>0.0039</v>
      </c>
      <c r="F18" s="28">
        <v>2915597</v>
      </c>
      <c r="G18" s="28">
        <v>2869072</v>
      </c>
      <c r="H18" s="28">
        <v>11125</v>
      </c>
      <c r="I18" s="121">
        <v>0.0038</v>
      </c>
      <c r="J18" s="28">
        <v>2912525</v>
      </c>
      <c r="K18" s="28">
        <v>2865804</v>
      </c>
      <c r="L18" s="28">
        <v>11261</v>
      </c>
      <c r="M18" s="121">
        <v>0.0039</v>
      </c>
    </row>
    <row r="19" spans="1:13" s="36" customFormat="1" ht="21" customHeight="1">
      <c r="A19" s="20" t="s">
        <v>64</v>
      </c>
      <c r="B19" s="28">
        <v>901605</v>
      </c>
      <c r="C19" s="28">
        <v>885319</v>
      </c>
      <c r="D19" s="28">
        <v>9084</v>
      </c>
      <c r="E19" s="121">
        <v>0.0101</v>
      </c>
      <c r="F19" s="28">
        <v>900432</v>
      </c>
      <c r="G19" s="28">
        <v>884193</v>
      </c>
      <c r="H19" s="28">
        <v>9097</v>
      </c>
      <c r="I19" s="121">
        <v>0.0101</v>
      </c>
      <c r="J19" s="28">
        <v>899568</v>
      </c>
      <c r="K19" s="28">
        <v>883246</v>
      </c>
      <c r="L19" s="28">
        <v>9055</v>
      </c>
      <c r="M19" s="121">
        <v>0.0101</v>
      </c>
    </row>
    <row r="20" spans="1:13" s="36" customFormat="1" ht="21" customHeight="1">
      <c r="A20" s="20" t="s">
        <v>68</v>
      </c>
      <c r="B20" s="28">
        <v>553378</v>
      </c>
      <c r="C20" s="28">
        <v>549061</v>
      </c>
      <c r="D20" s="28">
        <v>9755</v>
      </c>
      <c r="E20" s="121">
        <v>0.0176</v>
      </c>
      <c r="F20" s="28">
        <v>552739</v>
      </c>
      <c r="G20" s="28">
        <v>548328</v>
      </c>
      <c r="H20" s="28">
        <v>9726</v>
      </c>
      <c r="I20" s="121">
        <v>0.0176</v>
      </c>
      <c r="J20" s="28">
        <v>552185</v>
      </c>
      <c r="K20" s="28">
        <v>547764</v>
      </c>
      <c r="L20" s="28">
        <v>9717</v>
      </c>
      <c r="M20" s="121">
        <v>0.0176</v>
      </c>
    </row>
    <row r="21" spans="1:13" s="36" customFormat="1" ht="21" customHeight="1">
      <c r="A21" s="20" t="s">
        <v>70</v>
      </c>
      <c r="B21" s="28">
        <v>2336886</v>
      </c>
      <c r="C21" s="28">
        <v>2310655</v>
      </c>
      <c r="D21" s="28">
        <v>20745</v>
      </c>
      <c r="E21" s="121">
        <v>0.0089</v>
      </c>
      <c r="F21" s="28">
        <v>2336544</v>
      </c>
      <c r="G21" s="28">
        <v>2306292</v>
      </c>
      <c r="H21" s="28">
        <v>20475</v>
      </c>
      <c r="I21" s="121">
        <v>0.0088</v>
      </c>
      <c r="J21" s="28">
        <v>2329098</v>
      </c>
      <c r="K21" s="28">
        <v>2302348</v>
      </c>
      <c r="L21" s="28">
        <v>20618</v>
      </c>
      <c r="M21" s="121">
        <v>0.0089</v>
      </c>
    </row>
    <row r="22" spans="1:13" s="36" customFormat="1" ht="21" customHeight="1">
      <c r="A22" s="20" t="s">
        <v>488</v>
      </c>
      <c r="B22" s="28">
        <v>1096258</v>
      </c>
      <c r="C22" s="28">
        <v>1085485</v>
      </c>
      <c r="D22" s="28">
        <v>2116</v>
      </c>
      <c r="E22" s="121">
        <v>0.0019</v>
      </c>
      <c r="F22" s="28">
        <v>1094928</v>
      </c>
      <c r="G22" s="28">
        <v>1084106</v>
      </c>
      <c r="H22" s="28">
        <v>2100</v>
      </c>
      <c r="I22" s="121">
        <v>0.0019</v>
      </c>
      <c r="J22" s="28">
        <v>1093736</v>
      </c>
      <c r="K22" s="28">
        <v>1082861</v>
      </c>
      <c r="L22" s="28">
        <v>2096</v>
      </c>
      <c r="M22" s="121">
        <v>0.0019</v>
      </c>
    </row>
    <row r="23" spans="1:13" s="89" customFormat="1" ht="21" customHeight="1" thickBot="1">
      <c r="A23" s="120" t="s">
        <v>48</v>
      </c>
      <c r="B23" s="118">
        <v>15627816</v>
      </c>
      <c r="C23" s="118">
        <v>15315156</v>
      </c>
      <c r="D23" s="118">
        <v>109077</v>
      </c>
      <c r="E23" s="122">
        <v>0.00697967009593663</v>
      </c>
      <c r="F23" s="118">
        <v>15607972</v>
      </c>
      <c r="G23" s="118">
        <v>15290730</v>
      </c>
      <c r="H23" s="118">
        <v>106741</v>
      </c>
      <c r="I23" s="122">
        <v>0.00683887695339279</v>
      </c>
      <c r="J23" s="118">
        <v>15584558</v>
      </c>
      <c r="K23" s="118">
        <v>15270304</v>
      </c>
      <c r="L23" s="118">
        <v>106863</v>
      </c>
      <c r="M23" s="122">
        <v>0.00685697983863258</v>
      </c>
    </row>
    <row r="24" spans="1:13" ht="13.5">
      <c r="A24"/>
      <c r="B24"/>
      <c r="C24"/>
      <c r="D24"/>
      <c r="E24"/>
      <c r="F24"/>
      <c r="G24"/>
      <c r="H24"/>
      <c r="I24"/>
      <c r="J24" s="49"/>
      <c r="K24" s="49"/>
      <c r="L24" s="49"/>
      <c r="M24" s="49"/>
    </row>
    <row r="25" spans="10:13" ht="14.25">
      <c r="J25" s="296"/>
      <c r="K25" s="264"/>
      <c r="L25" s="264"/>
      <c r="M25" s="265"/>
    </row>
    <row r="26" ht="13.5">
      <c r="M26" s="92" t="s">
        <v>43</v>
      </c>
    </row>
  </sheetData>
  <sheetProtection/>
  <mergeCells count="15">
    <mergeCell ref="A8:A10"/>
    <mergeCell ref="A11:A12"/>
    <mergeCell ref="B8:E8"/>
    <mergeCell ref="F8:I8"/>
    <mergeCell ref="J8:M8"/>
    <mergeCell ref="B9:E9"/>
    <mergeCell ref="F9:I9"/>
    <mergeCell ref="J9:M9"/>
    <mergeCell ref="J25:M25"/>
    <mergeCell ref="B10:E10"/>
    <mergeCell ref="F10:I10"/>
    <mergeCell ref="J10:M10"/>
    <mergeCell ref="D12:E12"/>
    <mergeCell ref="H12:I12"/>
    <mergeCell ref="L12:M12"/>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UKNF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Szablon kwartalnika OFE</dc:title>
  <dc:subject/>
  <dc:creator/>
  <cp:keywords/>
  <dc:description/>
  <cp:lastModifiedBy/>
  <dcterms:created xsi:type="dcterms:W3CDTF">2010-07-09T11:41:57Z</dcterms:created>
  <dcterms:modified xsi:type="dcterms:W3CDTF">2021-08-13T10:06:46Z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OdbiorcaPublikacji">
    <vt:lpwstr>WWW</vt:lpwstr>
  </property>
  <property fmtid="{D5CDD505-2E9C-101B-9397-08002B2CF9AE}" pid="4" name="Dotyczy">
    <vt:lpwstr>Kawtalnik OFE za Q2 2021</vt:lpwstr>
  </property>
  <property fmtid="{D5CDD505-2E9C-101B-9397-08002B2CF9AE}" pid="5" name="Wysylka">
    <vt:lpwstr>0</vt:lpwstr>
  </property>
  <property fmtid="{D5CDD505-2E9C-101B-9397-08002B2CF9AE}" pid="6" name="Data raportu">
    <vt:lpwstr>2021-06-30T00:00:00Z</vt:lpwstr>
  </property>
  <property fmtid="{D5CDD505-2E9C-101B-9397-08002B2CF9AE}" pid="7" name="RodzajPublikacji">
    <vt:lpwstr>kwartalnik OFE</vt:lpwstr>
  </property>
  <property fmtid="{D5CDD505-2E9C-101B-9397-08002B2CF9AE}" pid="8" name="NrEZD">
    <vt:lpwstr/>
  </property>
</Properties>
</file>