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65517" yWindow="281" windowWidth="13886" windowHeight="11249" tabRatio="682" activeTab="0"/>
  </bookViews>
  <sheets>
    <sheet name="Spis tabel x Tables Index" sheetId="1" r:id="rId1"/>
    <sheet name="Tabl. 1" sheetId="2" r:id="rId2"/>
    <sheet name="Tabl. 2" sheetId="3" r:id="rId3"/>
    <sheet name="Tabl. 3" sheetId="4" r:id="rId4"/>
    <sheet name="Tabl. 4" sheetId="5" r:id="rId5"/>
    <sheet name="Tabl. 4a" sheetId="6" r:id="rId6"/>
    <sheet name="Tabl. 5" sheetId="7" r:id="rId7"/>
    <sheet name="Tabl. 6" sheetId="8" r:id="rId8"/>
    <sheet name="Tabl. 7" sheetId="9" r:id="rId9"/>
    <sheet name="Tabl. 8" sheetId="10" r:id="rId10"/>
    <sheet name="Tabl. 9" sheetId="11" r:id="rId11"/>
    <sheet name="Tabl. 10" sheetId="12" r:id="rId12"/>
    <sheet name="Tabl. 11" sheetId="13" r:id="rId13"/>
    <sheet name="Tabl. 12" sheetId="14" r:id="rId14"/>
    <sheet name="Tabl. 13" sheetId="15" r:id="rId15"/>
    <sheet name="Tabl. 14" sheetId="16" r:id="rId16"/>
    <sheet name="Tabl. 15" sheetId="17" r:id="rId17"/>
  </sheets>
  <definedNames/>
  <calcPr fullCalcOnLoad="1"/>
</workbook>
</file>

<file path=xl/sharedStrings.xml><?xml version="1.0" encoding="utf-8"?>
<sst xmlns="http://schemas.openxmlformats.org/spreadsheetml/2006/main" count="1120" uniqueCount="506">
  <si>
    <t>6.</t>
  </si>
  <si>
    <t>7.</t>
  </si>
  <si>
    <t>8.</t>
  </si>
  <si>
    <t>9.</t>
  </si>
  <si>
    <t>A - Z</t>
  </si>
  <si>
    <t>Razem portfel inwestycyjny / Total investment portfolio</t>
  </si>
  <si>
    <t>kwartalnie</t>
  </si>
  <si>
    <t>rocznie</t>
  </si>
  <si>
    <t>Table 11. Open Pension Funds' Balance Sheets (in PLN)</t>
  </si>
  <si>
    <t>BILANS</t>
  </si>
  <si>
    <t>1.</t>
  </si>
  <si>
    <t>2.</t>
  </si>
  <si>
    <t>a)</t>
  </si>
  <si>
    <t>b)</t>
  </si>
  <si>
    <t>c)</t>
  </si>
  <si>
    <t>3.</t>
  </si>
  <si>
    <t>d)</t>
  </si>
  <si>
    <t>e)</t>
  </si>
  <si>
    <t>f)</t>
  </si>
  <si>
    <t>g)</t>
  </si>
  <si>
    <t>4.</t>
  </si>
  <si>
    <t>II</t>
  </si>
  <si>
    <t>5.</t>
  </si>
  <si>
    <t>10.</t>
  </si>
  <si>
    <t>III</t>
  </si>
  <si>
    <t>IV</t>
  </si>
  <si>
    <t>V</t>
  </si>
  <si>
    <t>RACHUNEK WYNIKÓW</t>
  </si>
  <si>
    <t>h)</t>
  </si>
  <si>
    <t>VI</t>
  </si>
  <si>
    <t>VII</t>
  </si>
  <si>
    <t>I.</t>
  </si>
  <si>
    <t>II.</t>
  </si>
  <si>
    <t>-</t>
  </si>
  <si>
    <t>i)</t>
  </si>
  <si>
    <t>j)</t>
  </si>
  <si>
    <t>k)</t>
  </si>
  <si>
    <t>ogółem</t>
  </si>
  <si>
    <t>total</t>
  </si>
  <si>
    <t>Źródło: OFE / Source: OPF</t>
  </si>
  <si>
    <t>Table 1. Open Pension Funds' Members by Age *)</t>
  </si>
  <si>
    <t>Otwarty fundusz emerytalny</t>
  </si>
  <si>
    <t>Open pension fund</t>
  </si>
  <si>
    <t>wiek / age</t>
  </si>
  <si>
    <t>Razem / Total</t>
  </si>
  <si>
    <t>17 lat i mniej</t>
  </si>
  <si>
    <t>18-20</t>
  </si>
  <si>
    <t>21-25</t>
  </si>
  <si>
    <t>26-30</t>
  </si>
  <si>
    <t>31-35</t>
  </si>
  <si>
    <t>36-40</t>
  </si>
  <si>
    <t>41-45</t>
  </si>
  <si>
    <t>46-50</t>
  </si>
  <si>
    <t>51 lat i więcej</t>
  </si>
  <si>
    <t>AEGON</t>
  </si>
  <si>
    <t>AEGON OFE</t>
  </si>
  <si>
    <t>Allianz</t>
  </si>
  <si>
    <t>Allianz Polska OFE</t>
  </si>
  <si>
    <t>PKO BP Bankowy OFE</t>
  </si>
  <si>
    <t>Generali</t>
  </si>
  <si>
    <t>Generali OFE</t>
  </si>
  <si>
    <t>Pocztylion</t>
  </si>
  <si>
    <t>OFE Pocztylion</t>
  </si>
  <si>
    <t>PZU</t>
  </si>
  <si>
    <t>OFE PZU "Złota Jesień"</t>
  </si>
  <si>
    <t>Źródło: ZUS / Source: ZUS</t>
  </si>
  <si>
    <t>*) Dane liczbowe dotyczą członków OFE zgodnie z zapisami w Centralnym Rejestrze Członków OFE w ZUS.</t>
  </si>
  <si>
    <t>*) Data concerns number of OFEs' members according to Central Register of OFEs' members in Social Insurance Institution (ZUS).</t>
  </si>
  <si>
    <t>Table 2. Open Pension Funds' Members by Age and Sex *)</t>
  </si>
  <si>
    <t>18-20 lat</t>
  </si>
  <si>
    <t>21-25 lat</t>
  </si>
  <si>
    <t>26-30 lat</t>
  </si>
  <si>
    <t>31-35 lat</t>
  </si>
  <si>
    <t>36-40 lat</t>
  </si>
  <si>
    <t>41-45 lat</t>
  </si>
  <si>
    <t>46-50 lat</t>
  </si>
  <si>
    <t>Razem</t>
  </si>
  <si>
    <t>17 years and younger</t>
  </si>
  <si>
    <t>18-20 years</t>
  </si>
  <si>
    <t>21-25 years</t>
  </si>
  <si>
    <t>26-30 years</t>
  </si>
  <si>
    <t>31-35 years</t>
  </si>
  <si>
    <t>36-40 years</t>
  </si>
  <si>
    <t>41-45 years</t>
  </si>
  <si>
    <t>46-50 years</t>
  </si>
  <si>
    <t>51 years and older</t>
  </si>
  <si>
    <t>Total</t>
  </si>
  <si>
    <t>Table 3. Members' Dynamics by Open Pension Funds *)</t>
  </si>
  <si>
    <t>Razem / Total:</t>
  </si>
  <si>
    <t>*) Informacje o wszystkich przerejestrowanych członkach OFE, bez względu na to, czy zmianie członkostwa towarzyszyło rozliczenie wypłaty transferowej. Wypłaty transferowe między OFE odbywają się w ostatnim dniu roboczym lutego, maja, sierpnia i listopada. Kwota wypłaty transferowej ustalana jest w piątym dniu roboczym przed dniem tej wypłaty. Rozliczenia wypłat transferowych pomiędzy OFE dokonuje Krajowy Depozyt Papierów Wartościowych.</t>
  </si>
  <si>
    <t>*) Data on all transfers completed, both with and without the settlement of funds. Transfer payments between OFEs are made on the last working day of February, May, August and November. The amount of payment is set on the fifth working day before the day of payment. Settlements between OFEs are handled by the National Deposit for Securities.</t>
  </si>
  <si>
    <t>Tables Index</t>
  </si>
  <si>
    <t>III.</t>
  </si>
  <si>
    <t>IV.</t>
  </si>
  <si>
    <t>V.</t>
  </si>
  <si>
    <t>VI.</t>
  </si>
  <si>
    <t>VII.</t>
  </si>
  <si>
    <t>RACHUNEK WYNIKÓW PTE</t>
  </si>
  <si>
    <t>PKO BP Bankowy</t>
  </si>
  <si>
    <t>Źródło: Obliczenia własne na podstawie danych OFE /
Source: Own calculations based on the OPF data</t>
  </si>
  <si>
    <t>Table 9. Open Pension Funds' Investment Portfolio (in PLN)</t>
  </si>
  <si>
    <t>Table 10. List of Open Pension Funds' Investment Portfolio Instruments (in PLN)</t>
  </si>
  <si>
    <t>Pełna nazwa kategorii lokat</t>
  </si>
  <si>
    <t>Full name of investment category</t>
  </si>
  <si>
    <t>A</t>
  </si>
  <si>
    <t>B</t>
  </si>
  <si>
    <t>I</t>
  </si>
  <si>
    <t>O</t>
  </si>
  <si>
    <t>Z</t>
  </si>
  <si>
    <t>**) Różnica między liczbą członków, którzy przystąpili do danego funduszu i liczbą członków, którzy opuścili ten fundusz.</t>
  </si>
  <si>
    <t>**) Difference between the total number of members joining a fund and the total number of members leaving the fund.</t>
  </si>
  <si>
    <t>powyżej 51 lat</t>
  </si>
  <si>
    <t>wchodzący</t>
  </si>
  <si>
    <t>opuszczający</t>
  </si>
  <si>
    <t>Saldo</t>
  </si>
  <si>
    <t>ingoing</t>
  </si>
  <si>
    <t>outgoing</t>
  </si>
  <si>
    <t>Balance</t>
  </si>
  <si>
    <t>Źródło: ZUS, KDPW / Source: ZUS, KDPW</t>
  </si>
  <si>
    <t>Table 5. Pension Contributions Transferred to Open Pension Funds by ZUS</t>
  </si>
  <si>
    <t>Składki przekazane w okresie</t>
  </si>
  <si>
    <t>Contributions transferred in period</t>
  </si>
  <si>
    <t>liczba składek ogółem</t>
  </si>
  <si>
    <t>total number of contributions</t>
  </si>
  <si>
    <t>Rachunki prowadzone przez OFE wg stanu na koniec miesiąca:</t>
  </si>
  <si>
    <t>Accounts managed by OFE as of:</t>
  </si>
  <si>
    <t>w tym martwe rachunki</t>
  </si>
  <si>
    <t>odsetek martwych rachunków (w %)</t>
  </si>
  <si>
    <t>including: "inactive accounts"</t>
  </si>
  <si>
    <t>mężczyźni</t>
  </si>
  <si>
    <t>kobiety</t>
  </si>
  <si>
    <t>males</t>
  </si>
  <si>
    <t>females</t>
  </si>
  <si>
    <t>Liczba członków na dzień:</t>
  </si>
  <si>
    <t>Udział w rynku wg liczby członków na dzień:</t>
  </si>
  <si>
    <t>Zmiana kwartalna na dzień:</t>
  </si>
  <si>
    <t>Zmiana kwartalna w % na dzień:</t>
  </si>
  <si>
    <t>Zmiana roczna na dzień:</t>
  </si>
  <si>
    <t>Zmiana roczna w % na dzień:</t>
  </si>
  <si>
    <t xml:space="preserve">kwartalnie </t>
  </si>
  <si>
    <t xml:space="preserve">rocznie </t>
  </si>
  <si>
    <t>Otwarty fundusz emerytalny / Open pension fund</t>
  </si>
  <si>
    <t>Razem opuściło fundusze / Total number of members leaving funds</t>
  </si>
  <si>
    <t>Transfery netto / Net transfers **)</t>
  </si>
  <si>
    <t>Wartość wypłat transferowych w zł</t>
  </si>
  <si>
    <t>transfery netto</t>
  </si>
  <si>
    <t>Należności do KDPW</t>
  </si>
  <si>
    <t>Zobowiązania wobec KDPW</t>
  </si>
  <si>
    <t>net transfers</t>
  </si>
  <si>
    <t xml:space="preserve"> Value of transfer payments in PLN</t>
  </si>
  <si>
    <t>Payables</t>
  </si>
  <si>
    <t>Receivables</t>
  </si>
  <si>
    <t>kwota składek</t>
  </si>
  <si>
    <t>odsetki</t>
  </si>
  <si>
    <t>amount of contributions</t>
  </si>
  <si>
    <t>interests</t>
  </si>
  <si>
    <t>Średnia</t>
  </si>
  <si>
    <t>Mediana</t>
  </si>
  <si>
    <t>Minimalna</t>
  </si>
  <si>
    <t>Maksymalna</t>
  </si>
  <si>
    <t>Rozstęp</t>
  </si>
  <si>
    <t>Odchylenie standardowe</t>
  </si>
  <si>
    <t>Współczynnik zmienności</t>
  </si>
  <si>
    <t>Accounting unit's value</t>
  </si>
  <si>
    <t>Arithmetic average</t>
  </si>
  <si>
    <t>Median</t>
  </si>
  <si>
    <t>Minimum</t>
  </si>
  <si>
    <t>Maximum</t>
  </si>
  <si>
    <t>Range</t>
  </si>
  <si>
    <t>Standard deviation</t>
  </si>
  <si>
    <t>Coefficient of variation</t>
  </si>
  <si>
    <t>Średnia ważona WJR / Weighted Average</t>
  </si>
  <si>
    <t>Akcje spółek notowanych na regulowanym rynku giełdowym</t>
  </si>
  <si>
    <t>Inne lokaty</t>
  </si>
  <si>
    <t>Obligacje</t>
  </si>
  <si>
    <t>Aktywa
Assets</t>
  </si>
  <si>
    <t>Portfel inwestycyjny
Investment portfolio</t>
  </si>
  <si>
    <t>Środki pieniężne ogółem
Total Cash</t>
  </si>
  <si>
    <t>Środki pieniężne na rachunkach bieżących
Cash on current accounts</t>
  </si>
  <si>
    <t>Środki pieniężne na rachunku przeliczeniowym
Cash on the conversion account</t>
  </si>
  <si>
    <t>Środki pieniężne na pozostałych rachunkach
Cash on other accounts</t>
  </si>
  <si>
    <t>Należności ogółem
Total Debts</t>
  </si>
  <si>
    <t>Należności z tytułu zbytych składników portfela inwestycyjnego
Debts arising out of sold components of investment portfolio</t>
  </si>
  <si>
    <t>Należności z tytułu dywidend
Debts arising out of dividends</t>
  </si>
  <si>
    <t>Należności z tytułu pożyczek
Debts arising out of loans</t>
  </si>
  <si>
    <t>Należności z tytułu odsetek
Debts arising out of interest</t>
  </si>
  <si>
    <t>Należności od towarzystwa
Debts from society</t>
  </si>
  <si>
    <t>Należności z tytułu wpłat na rachunek premiowy
Debts arising out of payments to surplus account</t>
  </si>
  <si>
    <t>Pozostałe należności
Other debts</t>
  </si>
  <si>
    <t>Rozliczenia międzyokresowe
Prepayments and accrued income</t>
  </si>
  <si>
    <t>Zobowiązania ogółem
Creditors</t>
  </si>
  <si>
    <t>Zobowiązania z tytułu nabytych składników portfela inwestycyjnego
Creditors arising out of purchased components of investment portfolio</t>
  </si>
  <si>
    <t>Zobowiązania z tytułu pożyczek i kredytów
Creditors arising out of loans and credits</t>
  </si>
  <si>
    <t>Zobowiązania wobec członków
Creditors due to members</t>
  </si>
  <si>
    <t>Zobowiązania wobec towarzystwa
Creditors due to the society</t>
  </si>
  <si>
    <t>Zobowiązania wobec depozytariusza
Creditors due to depositary</t>
  </si>
  <si>
    <t>Zobowiązania z tytułu nieprzeliczonych jednostek na rachunku rezerwowym
Creditors arising out of unconverted accounting units on reserve account</t>
  </si>
  <si>
    <t>Zobowiązania z tytułu nieprzeliczonych jednostek na rachunku premiowym
Creditors arising out of unconverted accounting units on surplus account</t>
  </si>
  <si>
    <t>Zobowiązania z tytułu nieprzeliczonych jednostek na rachunku części dodatkowej Funduszu Gwarancyjnego
Creditors arising out of unconverted accounting units on additional section of Guarantee Fund</t>
  </si>
  <si>
    <t>Pozostałe zobowiązania
Other creditors</t>
  </si>
  <si>
    <t>Rozliczenia międzyokresowe
Accruals and deferred income</t>
  </si>
  <si>
    <t>Aktywa netto
Net assets</t>
  </si>
  <si>
    <t>Kapitał funduszu
Fund's capital</t>
  </si>
  <si>
    <t>Kapitał rezerwowy 
Reserve capital</t>
  </si>
  <si>
    <t>Kapitał premiowy
Surplus capital</t>
  </si>
  <si>
    <t>Kapitał części dodatkowej Funduszu Gwarancyjnego
Capital of additional section of Guarantee Fund</t>
  </si>
  <si>
    <t>VIII.</t>
  </si>
  <si>
    <t>Zakumulowany nierozdysponowany wynik finansowy
Accumulated undistributed financial result</t>
  </si>
  <si>
    <t>Zakumulowany nierozdysponowany wynik z inwestycji
Accumulated undistributed result on investments</t>
  </si>
  <si>
    <t>Zakumulowany nierozdysponowany zrealizowany zysk (strata) z inwestycji
Accumulated undistributed realisd profit (loss) on investments</t>
  </si>
  <si>
    <t>Niezrealizowany zysk (strata) z wyceny inwestycji
Unrealised profit (loss) on inwestments</t>
  </si>
  <si>
    <t>Zakumulowane przychody z tytułu pokrycia niedoboru
Accumulated income arising out of deficit coverage</t>
  </si>
  <si>
    <t>IX.</t>
  </si>
  <si>
    <t>Kapitał i zakumulowany nierozdysponowany wynik finansowy razem
Total capital and accumulated undistributed financial result (IV+V+VI+VII+VIII)</t>
  </si>
  <si>
    <t>Przychody  operacyjne
Operating income</t>
  </si>
  <si>
    <t>Przychody portfela inwestycyjnego:
Income from investments portfolio</t>
  </si>
  <si>
    <t>dywidendy i udziały w zyskach
Dividends and profit participations</t>
  </si>
  <si>
    <t>odsetki od dłużnych papierów wartościowych
Interest on debt securities</t>
  </si>
  <si>
    <t>odsetki od depozytów bankowych i bankowych papierów wartościowych
Interest on bank deposits and bank securities</t>
  </si>
  <si>
    <t>pozostałe odsetki
Other interest</t>
  </si>
  <si>
    <t>odpis dyskonta od dłużnych papierów wartościowych nabytych poniżej wartości nominalnej
Discount deduction from debt securities purchased below the nominal value</t>
  </si>
  <si>
    <t>przychody z tytułu udzielonych pożyczek i kredytów
Income from loans and credits granted</t>
  </si>
  <si>
    <t>przychody z tytułu udzielonych pożyczek w papierach wartościowych
Income from loans granted in securities</t>
  </si>
  <si>
    <t>pozostałe przychody portfela inwestycyjnego
Other income of investment portfolio</t>
  </si>
  <si>
    <t>Przychody ze środków pieniężnych na rachunkach bankowych
Income from cash on bank accounts</t>
  </si>
  <si>
    <t>Różnice kursowe dodatnie
Exchange rate differences positive</t>
  </si>
  <si>
    <t>Pozostałe przychody
Other income</t>
  </si>
  <si>
    <t>Koszty operacyjne
Operating costs</t>
  </si>
  <si>
    <t>Koszty zarządzania funduszem
Costs of fund's management</t>
  </si>
  <si>
    <t>Koszty zasilenia rachunku premiowego
Costs of payments to surplus account</t>
  </si>
  <si>
    <t>Koszty wynagrodzenia depozytariusza
Costs of depositary's remuneration</t>
  </si>
  <si>
    <t>Koszty portfela inwestycyjnego: 
Costs of investment portfolio</t>
  </si>
  <si>
    <t>amortyzacja premii od dłużnych papierów wartościowych nabytych powyżej wartości nominalnej
Depreciation of bonus from securities purchased above the nominal value</t>
  </si>
  <si>
    <t>pozostałe koszty inwestycyjne
Other investment costs</t>
  </si>
  <si>
    <t>Koszty zaciągniętych pożyczek i kredytów
Charges arising out of loans and credits incurred</t>
  </si>
  <si>
    <t>Przychody z tytułu uzupełnienia aktywów funduszu środkami zgromadzonymi na rachunku premiowym
Income arising out of supplement of assets by resources collected on surplus account</t>
  </si>
  <si>
    <t>Różnice kursowe ujemne
Exchange rate differences negative</t>
  </si>
  <si>
    <t>Pozostałe koszty
Other costs</t>
  </si>
  <si>
    <t>Wynik z inwestycji
Result on investments</t>
  </si>
  <si>
    <t>Zrealizowany i niezrealizowany zysk (strata)
Realised and unrealised profit (loss)</t>
  </si>
  <si>
    <t>Zrealizowany zysk (strata) z inwestycji
Realised profit (loss) on investments</t>
  </si>
  <si>
    <t>Niezrealizowany zysk (strata) z wyceny inwestycji
Unrealised profit (loss) on valuation of investments</t>
  </si>
  <si>
    <t>Wynik z operacji
Result of operations</t>
  </si>
  <si>
    <t>Wynik finansowy
Financial result</t>
  </si>
  <si>
    <t>Przychody z tytułu kwot pobieranych przez OFE od wpłacanych składek  
Revenues from amounts collected by the Open Pension Fund from member contributions</t>
  </si>
  <si>
    <t>Wynagrodzenie za zarządzanie OFE 
Remunerations for managing the Open Pension Fund</t>
  </si>
  <si>
    <t>Przychody od OFE przeznaczone na tworzenie rachunku premiowego 
Revenues from the Open pension Fund for the creation of premium account</t>
  </si>
  <si>
    <t>Pozostałe przychody
Other revenues</t>
  </si>
  <si>
    <t>Przychody wynikające z zarządzania DFE
Revenues from Occupational Pension Fund management</t>
  </si>
  <si>
    <t>Przychody z tytułu kwot pobieranych przez DFE od wpłacanych składek
Revenues from amounts collected by the Occupational Pension Fund from member contributions</t>
  </si>
  <si>
    <t>Wynagrodzenie za zarządzanie DFE
Remunerations for managing the Occupational Pension Fund</t>
  </si>
  <si>
    <t>Przychody z tytułu opłat na rzecz PTE uiszczanych przez przez członków DFE i związanych z wypłatami transferowymi
Revenues arising from the fees on behalf of the Employee Pension Society by the Occupational Pension Fund members and related to credit transfers</t>
  </si>
  <si>
    <t>Koszty związane z zarządzaniem funduszami emerytalnymi
Costs arising from pension fund management</t>
  </si>
  <si>
    <t>Obowiązkowe obciążenia z tytułu zarządzania OFE
Obligatory encumbrance arising from Open Pension Fund management</t>
  </si>
  <si>
    <t>Koszty z tytułu opłat agenta transferowego/rejestru członków funduszu
Costs resulting from the fees of the transfer agency/fund members register</t>
  </si>
  <si>
    <t>Koszty z tytułu opłat na funkcjonowanie organu nadzoru/ rzecznika ubezpieczonych w tym:
Costs resulting from the fees for the functioning of the Supervisory Body/Insurance Ombudsman</t>
  </si>
  <si>
    <t>wpłaty na rzecz organu nadzoru 
Payments to the Supervision Office,</t>
  </si>
  <si>
    <t>wpłaty na rzecznika ubezpieczonych
Payments related to Insurance Ombudsman</t>
  </si>
  <si>
    <t>Koszty z tytułu tworzenia w OFE rachunku premiowego
Costs of creating a premium account in the Open Pension Fund</t>
  </si>
  <si>
    <t>Koszty z tytułu wpłat na rachunek części podstawowej Funduszu Gwarancyjnego
Costs related to credit transfers to the base part of the Guarantee Fund</t>
  </si>
  <si>
    <t>Koszty z tytułu opłat transakcji nabycia/zbycia aktywów OFE
Costs related to charges by purchase/sale of the Open Pension Fund's assets</t>
  </si>
  <si>
    <t>Koszty z tytułu prowizji dla ZUS od składek członków OFE
Costs related to the commission of the Social Insurance Institution on Open Pension Fund's members' contributions</t>
  </si>
  <si>
    <t>Koszty z tytułu transferów – prowizja dla ZUS
Costs related to transfers - commission for the Social Insurance Institution</t>
  </si>
  <si>
    <t>Koszty z tytułu transferów – opłata dla KDPW  
Costs related to transfers - charges to National Securities Deposit</t>
  </si>
  <si>
    <t>Koszty z tytułu pozostałych obowiązkowych obciążeń i opłat operacyjnych
Costs related to other obligatory encumbrances and operational charges</t>
  </si>
  <si>
    <t>Pozostałe obciążenia
Other encumbrances</t>
  </si>
  <si>
    <t>Koszty usług akwizycyjnych na rzecz OFE
Costs of acquisition services for the Open Pension Fund</t>
  </si>
  <si>
    <t>Koszty marketingu i promocji 
Costs of marketing and promotions</t>
  </si>
  <si>
    <t>Koszty ogólne zarządzania PTE
General costs related to the management of the General Pension Society</t>
  </si>
  <si>
    <t>zużycie materiałów i energii,
Materials and energy consumption,</t>
  </si>
  <si>
    <t>amortyzacja,
Depreciation,</t>
  </si>
  <si>
    <t>wynagrodzenia,
Remunerations,</t>
  </si>
  <si>
    <t>ubezpieczenia społeczne i inne świadczenia,
Social insurance and other benefits,</t>
  </si>
  <si>
    <t>usługi obce,
External services,</t>
  </si>
  <si>
    <t>podatki i opłaty
Taxes, charges,</t>
  </si>
  <si>
    <t>pozostałe koszty rodzajowe
Other generic costs</t>
  </si>
  <si>
    <t>Koszty usług akwizycyjnych na rzecz DFE
Costs of acquisition services for the Occupational Pension Fund</t>
  </si>
  <si>
    <t>Obowiązkowe obciążenia z tytułu zarządzania DFE
Obligatory encumbrance arising from Occupational Pension Fund management</t>
  </si>
  <si>
    <t>Koszty z tytułu opłat transakcji nabycia/zbycia aktywów DFE
Costs related to charges by purchase/sale of the Occupational Pension Fund's assets</t>
  </si>
  <si>
    <t>Zysk/ strata techniczna towarzystwa na zarządzaniu funduszami emerytalnymi
Profit/technical loss of the society in relation to the management of pension funds</t>
  </si>
  <si>
    <t>Pozostałe przychody operacyjne
Other operating income</t>
  </si>
  <si>
    <t>Inne przychody
Other revenues by title</t>
  </si>
  <si>
    <t>Pozostałe koszty operacyjne 
Other operating costs</t>
  </si>
  <si>
    <t>Aktualizacja wartości aktywów niefinansowych
Revaluation of non-financial assets</t>
  </si>
  <si>
    <t>Inne koszty
Other costs by title</t>
  </si>
  <si>
    <t>Zysk/ strata operacyjna
Profit (loss) on ordinary operating activities</t>
  </si>
  <si>
    <t>Przychody finansowe
Financial income</t>
  </si>
  <si>
    <t>Aktualizacja wartości aktywów finansowych w jednostkach powiązanych
Update of the financial assets' value at affiliated undertakings</t>
  </si>
  <si>
    <t>Aktualizacja wartości aktywów finansowych w jednostkach pozostałych
Update of the financial assets' value at other undertakings</t>
  </si>
  <si>
    <t>Inne przychody finansowe związane z jednostkami powiązanymi według tytułów
Other financial revenues related to affiliated undertakings by title</t>
  </si>
  <si>
    <t>Inne przychody finansowe związane z jednostkami pozostałymi według tytułów
Other financial revenues related to other undertakings by title</t>
  </si>
  <si>
    <t>Koszty finansowe
Financial costs</t>
  </si>
  <si>
    <t>Inne koszty finansowe związane z jednostkami powiązanymi według tytułów
Other financial costs related to affiliated undertakings by title</t>
  </si>
  <si>
    <t>Inne koszty finansowe związane z jednostkami pozostałymi według tytułów 
Other financial costs related to other undertakings by title</t>
  </si>
  <si>
    <t>Zysk/ strata brutto
Gross profit/loss</t>
  </si>
  <si>
    <t>Podatek dochodowy
Income tax</t>
  </si>
  <si>
    <t>Korekta aktywów lub pasywów z tytułu odroczonego podatku dochodowego
Correction of assets or liabilities related to adjourned income tax</t>
  </si>
  <si>
    <t>Zysk/ strata netto
Net profit (loss)</t>
  </si>
  <si>
    <t>BILANS PTE</t>
  </si>
  <si>
    <t>A.</t>
  </si>
  <si>
    <t>Suma aktywów
Total Assets</t>
  </si>
  <si>
    <t>Aktywa trwałe
Fixed assets</t>
  </si>
  <si>
    <t>Wartości niematerialne i prawne
Intangible assets and legal values</t>
  </si>
  <si>
    <t>Rzeczowe aktywa trwałe 
Fixed tangible assets</t>
  </si>
  <si>
    <t>Należności długoterminowe 
Long-term debtors</t>
  </si>
  <si>
    <t>od jednostek powiązanych 
From affiliated undertakings</t>
  </si>
  <si>
    <t>od pozostałych jednostek
From other undertakings</t>
  </si>
  <si>
    <t>Inwestycje długoterminowe 
Long-term investments</t>
  </si>
  <si>
    <t>Nieruchomości
Land and buildings</t>
  </si>
  <si>
    <t>Wartości niematerialne i prawne
Intangible assets</t>
  </si>
  <si>
    <t>Długoterminowe aktywa finansowe w tym:
Long-term financial assets</t>
  </si>
  <si>
    <t>Inne inwestycje długoterminowe
Other long-term investments</t>
  </si>
  <si>
    <t>Długoterminowe rozliczenia międzyokresowe
Long-term prepayments and accruals</t>
  </si>
  <si>
    <t>Aktywa obrotowe
Current assets</t>
  </si>
  <si>
    <t>Zapasy
Stocks</t>
  </si>
  <si>
    <t>Należności krótkoterminowe
Current liabilities of debtors</t>
  </si>
  <si>
    <t>Z tytułu dostaw i usług, w tym
Receivables arising from deliveries and services, including</t>
  </si>
  <si>
    <t>a1)</t>
  </si>
  <si>
    <t>z tytułu zarządzania funduszem, w tym:
Receivables arising from fund management, including</t>
  </si>
  <si>
    <t>aa1)</t>
  </si>
  <si>
    <t>należności od OFE, w tym: 
Receivables from the Open Pension Fund, including:</t>
  </si>
  <si>
    <t>tytułem opłat od składek, za zarządzanie
receivables from contributions' charges, management</t>
  </si>
  <si>
    <t>tytułem refinansowania kosztów ponoszonych przez fundusz
receivables arising from refinancing of fund's costs</t>
  </si>
  <si>
    <t>tytułem wypłaty z aktywów funduszu
receivables arising from the sale of fund's assets</t>
  </si>
  <si>
    <t>tytułem zwrotów z rachunku rezerwowego
receivables from the returns from reserve accounts</t>
  </si>
  <si>
    <t>aa3)</t>
  </si>
  <si>
    <t>należności od ZUS
Receivables from the Social Insurance Institution</t>
  </si>
  <si>
    <t>aa4)</t>
  </si>
  <si>
    <t>należności od KDPW
Receivables from the National Securities Deposit</t>
  </si>
  <si>
    <t>aa5)</t>
  </si>
  <si>
    <t>należności od Depozytariusza 
Receivables from the Depositary</t>
  </si>
  <si>
    <t>aa6)</t>
  </si>
  <si>
    <t>pozostałe
Other</t>
  </si>
  <si>
    <t>aa2)</t>
  </si>
  <si>
    <t>należności od DFE, w tym:
Receivables from the Occupational Pension Fund, including:</t>
  </si>
  <si>
    <t>a2)</t>
  </si>
  <si>
    <t>z tytułu akwizycji na rzecz OFE
Receivables arising from the acquisition activities on behalf of the Open Pension Fund</t>
  </si>
  <si>
    <t>a3)</t>
  </si>
  <si>
    <t>z tytułu akwizycji na rzecz DFE
Receivables arising from the acquisition activities on behalf of the Occupational Pension Fund</t>
  </si>
  <si>
    <t>należności dochodzone na drodze sądowej
Receivables enforced by court proceedings</t>
  </si>
  <si>
    <t>pozostałe należności
Other liabilities</t>
  </si>
  <si>
    <t>Inwestycje krótkoterminowe
Short-term investments</t>
  </si>
  <si>
    <t>Krótkoterminowe aktywa finansowe w tym:
Short-term financial assets</t>
  </si>
  <si>
    <t>środki pieniężne i inne aktywa pieniężne
Cash and other financial assets</t>
  </si>
  <si>
    <t>Inne inwestycje krótkoterminowe
Other short-term investments</t>
  </si>
  <si>
    <t>Krótkoterminowe rozliczenia międzyokresowe
Short-term prepayments and accruals</t>
  </si>
  <si>
    <t>B.</t>
  </si>
  <si>
    <t>Kapitał własny 
Entity's own capital</t>
  </si>
  <si>
    <t>Kapitał podstawowy
Stated capital</t>
  </si>
  <si>
    <t>Udziały (akcje) własne 
Entity's own shares</t>
  </si>
  <si>
    <t>Kapitał zapasowy
Supplementary capital</t>
  </si>
  <si>
    <t>Kapitał z aktualizacji wyceny 
Revaluation capital</t>
  </si>
  <si>
    <t>Pozostałe kapitały rezerwowe 
Other reserve capitals</t>
  </si>
  <si>
    <t>Zysk (strata) z lat ubiegłych
Profits (losses) brought forward</t>
  </si>
  <si>
    <t>Zysk (strata) netto
Net profits (losses)</t>
  </si>
  <si>
    <t>Odpisy z zysku netto w ciągu roku obrotowego
Write-offs from net profit for the financial year</t>
  </si>
  <si>
    <t>Zobowiązania i rezerwy na zobowiązania
Creditors and reserves for creditors</t>
  </si>
  <si>
    <t>Rezerwy na zobowiązania
Reserves for creditors</t>
  </si>
  <si>
    <t>Zobowiązania długoterminowe
Long-term creditors</t>
  </si>
  <si>
    <t>Wobec jednostek powiązanych 
Amounts owed to affiliated undertakings</t>
  </si>
  <si>
    <t>Wobec pozostałych jednostek
Amounts owed to other undertakings</t>
  </si>
  <si>
    <t>Zobowiązania krótkoterminowe 
Short-term creditors</t>
  </si>
  <si>
    <t>Z tytułu dostaw i usług, w tym:
Obligations arising from deliveries and services, including</t>
  </si>
  <si>
    <t>z tytułu zarządzania funduszem, w tym:
Obligations arising from fund management, including:</t>
  </si>
  <si>
    <t>zobowiązania wobec OFE, w tym: 
Obligations against Open Pension Fund(s), including</t>
  </si>
  <si>
    <t>tytułem refinansowania kosztów ponoszonych przez fundusz
To refinance the costs carried by the fund</t>
  </si>
  <si>
    <t>tytułem wpłat na rachunek premiowy
Resulting from transfers to premium account(s)</t>
  </si>
  <si>
    <t>tytułem wpłat na rachunek rezerwowy 
Resulting from transfers to reserve account(s)</t>
  </si>
  <si>
    <t>zobowiązania wobec Depozytariusza 
Obligations against the Depositary</t>
  </si>
  <si>
    <t>zobowiązania wobec DFE, w tym:
Obligations against Occupational Pension Fund(s), including</t>
  </si>
  <si>
    <t>z tytułu akwizycji na rzecz OFE
Obligations arising from acquisition activities on behalf of Open Pension Fund(s)</t>
  </si>
  <si>
    <t>a4)</t>
  </si>
  <si>
    <t>z tytułu wypłat transferowych OFE, w tym:
Obligations arising from Open PF's credit transfers, including:</t>
  </si>
  <si>
    <t>zobowiązania wobec ZUS
obligations against Social Insurance Institution</t>
  </si>
  <si>
    <t>zobowiązania wobec KDPW
obligations against National Securities Deposit</t>
  </si>
  <si>
    <t>z tytułu akwizycji na rzecz DFE
Obligations arising from acquisition activities on behalf of Occupational Pension Fund(s)</t>
  </si>
  <si>
    <t>a5)</t>
  </si>
  <si>
    <t>z tytułu wypłat, wypłat transferowych, zwrotów środków zgromadzonych w DFE
Obligations arising from Occupational PF's withdrawals, credit transfers and returns</t>
  </si>
  <si>
    <t>tytułem wynagrodzeń
Liabilities arising out of remunerations</t>
  </si>
  <si>
    <t>tytułem zaciągniętych kredytów, pożyczek, emisji dłużnych papierów wartościowych i innych zobowiązań finansowych
Liabilities arising from loans, credits, debt instruments' issuing and other financial obligations</t>
  </si>
  <si>
    <t>pozostałe zobowiązania
Other liabilities</t>
  </si>
  <si>
    <t>Fundusze specjalne
Special funds</t>
  </si>
  <si>
    <t>Przychody wynikające z zarządzania OFE
Revenues from Open Pension Fund management</t>
  </si>
  <si>
    <t>liczba rachunków członkowskich</t>
  </si>
  <si>
    <t>member accounts</t>
  </si>
  <si>
    <t>Rynek / Market</t>
  </si>
  <si>
    <t>Koszty pokrycia niedoboru w OFE / szkody
Costs of covering the deficits / loss in Open Pension Fund(s)</t>
  </si>
  <si>
    <t>tytułem pokrycia niedoboru / szkody
To cover the deficit / loss</t>
  </si>
  <si>
    <t>Depozyty bankowe</t>
  </si>
  <si>
    <t>Koszty danin publiczno-prawnych
Legal and public duties</t>
  </si>
  <si>
    <t>Przychody z tytułu pokrycia szkody
Income from loss coverage</t>
  </si>
  <si>
    <t>Obligacje, bankowe papiery wartościowe lub listy zastawne emitowane przez BGK
Bond bank securities or mortgage - issuer BGK</t>
  </si>
  <si>
    <t>Źródło: PTE / Source: GPS</t>
  </si>
  <si>
    <t>Nationale-Nederlanden OFE</t>
  </si>
  <si>
    <t>Nationale</t>
  </si>
  <si>
    <t>tytułem podatków, dotacji, ceł, ubezpieczeń społecznych i  zdrowotnych oraz innych tytułów publiczno-prawnych
Receivables arising out of taxes, subsidies, customs duties, social and health insurance and other claims</t>
  </si>
  <si>
    <t>Suma pasywów
Total liabilities</t>
  </si>
  <si>
    <t>tytułem wpłat na rachunek Funduszu Gwarancyjnego
Resulting form transfers to the Guarantee Fund</t>
  </si>
  <si>
    <t>tytułem podatków, ceł, ubezpieczeń społecznych i zdrowotnych oraz innych tytułów publiczno-prawnych
Liabilities arising out of taxes, customs duties, insurances and other performances</t>
  </si>
  <si>
    <t>Przychody z tytułu wykorzystania rachunku rezerwowego OFE
Revenues from the use of the reserve account of the Open Premium Fund</t>
  </si>
  <si>
    <t>Przychody z tytułu zwrotu nadpłaty ze środków Funduszu Gwarancyjnego
Revenues from the overall return from the Guarantee Fund</t>
  </si>
  <si>
    <t>Zysk z tytułu rozchodu aktywów niefinansowych
Profits from the sale of non-financial assets</t>
  </si>
  <si>
    <t>Strata z tytułu rozchodu aktywów niefinansowych
Losses on sales of non-financial fixed assets sale</t>
  </si>
  <si>
    <t>Należne wpłaty na kapitał (fundusz) podstawowy
Payments due for share capital</t>
  </si>
  <si>
    <t>nadwyżka wartości sprzedaży (wartości emisyjnej) nad wartością nominalną akcji
Surplus value</t>
  </si>
  <si>
    <t>z aktualizacji wartości godziwej
From the fair value update</t>
  </si>
  <si>
    <t>tworzone zgodnie ze statutem spółki
Created in accordance with the statutes of the company</t>
  </si>
  <si>
    <t>na akcje własne
For own shares</t>
  </si>
  <si>
    <t>Grupa instrumentów</t>
  </si>
  <si>
    <t>Wartość na dzień wyceny</t>
  </si>
  <si>
    <t>Group of instruments</t>
  </si>
  <si>
    <t>Worth at valuation day</t>
  </si>
  <si>
    <t>Akcje notowane na rynku regulowanym na terytorium RP</t>
  </si>
  <si>
    <t>Depozyty w bankach krajowych w walucie polskiej</t>
  </si>
  <si>
    <t>Hipoteczne listy zastawne</t>
  </si>
  <si>
    <t>Niebędące przedmiotem oferty publicznej obligacje i inne dłużne papiery wartościowe o stałym oprocentowaniu jednostek samorządu terytorialnego lub ich związków</t>
  </si>
  <si>
    <t>Niebędące przedmiotem oferty publicznej obligacje i inne dłużne papiery wartościowe o zmiennym oprocentowaniu jednostek samorządu terytorialnego lub ich związków</t>
  </si>
  <si>
    <t>Niebędące przedmiotem oferty publicznej zabezpieczone całkowicie obligacje i dłużne papiery wartościowe o stałym oprocentowaniu podmiotów innych niż jednostki samorządu terytorialnego lub ich związki</t>
  </si>
  <si>
    <t>Niebędące przedmiotem oferty publicznej zabezpieczone całkowicie obligacje i dłużne papiery wartościowe o zmiennym oprocentowaniu podmiotów innych niż jednostki samorządu terytorialnego lub ich związki</t>
  </si>
  <si>
    <t>Niezabezpieczone całkowicie obligacje i inne dłużne papiery wartościowe o zmiennym oprocentowaniu spółek nienotowanych na rynku regulowanym na terytorium RP, będące przedmiotem oferty publicznej na terytorium RP</t>
  </si>
  <si>
    <t>Niezabezpieczone całkowicie obligacje i inne dłużne papiery wartościowe o zmiennym oprocentowaniu spółek notowanych na rynku regulowanym na terytorium RP</t>
  </si>
  <si>
    <t>Niezabezpieczone całkowicie obligacje i inne dłużne papiery wartościowe zerokuponowe spółek notowanych na rynku regulowanym na terytorium RP</t>
  </si>
  <si>
    <t>Obligacje i inne dłużne papiery wartościowe o stałym oprocentowaniu jednostek samorządu terytorialnego lub ich związków, będące przedmiotem oferty publicznej</t>
  </si>
  <si>
    <t>Obligacje o zmiennym oprocentowaniu emitowane przez BGK inne niż określone w ustawie o autostradach płatnych oraz o Krajowym Funduszu Drogowym</t>
  </si>
  <si>
    <t>Obligacje przychodowe o zmiennym oprocentowaniu</t>
  </si>
  <si>
    <t>Zabezpieczone całkowicie obligacje o zmiennym oprocentowaniu podmiotów innych niż jednostki samorządu terytorialnego lub ich związki, będące przedmiotem oferty publicznej na terytorium RP</t>
  </si>
  <si>
    <t>Akcje spółek notowanych na rynku regulowanym w państwach innych niż RP</t>
  </si>
  <si>
    <t>Kwity depozytowe dopuszczone do obrotu na rynku regulowanym w państwach innych niż RP</t>
  </si>
  <si>
    <t>Publiczne listy zastawne</t>
  </si>
  <si>
    <t>Depozyty w bankach krajowych w walutach państw UE, EOG i OECD</t>
  </si>
  <si>
    <t>Akcje będące przedmiotem oferty publicznej na terytorium RP nienotowane na rynku regulowanym</t>
  </si>
  <si>
    <t>A - akcje notowane na regulowanym rynku giełdowym</t>
  </si>
  <si>
    <t>A - shares of companies on regular market</t>
  </si>
  <si>
    <t>BS - bony skarbowe</t>
  </si>
  <si>
    <t>BS - Treasury bills</t>
  </si>
  <si>
    <t>B - depozyty bankowe</t>
  </si>
  <si>
    <t>B - bank deposits</t>
  </si>
  <si>
    <t>O - obligacje</t>
  </si>
  <si>
    <t>O - bonds</t>
  </si>
  <si>
    <t xml:space="preserve">I - inne lokaty </t>
  </si>
  <si>
    <t>I - other</t>
  </si>
  <si>
    <t>Z - inwestycje za granicą</t>
  </si>
  <si>
    <t>Z - foreign investments</t>
  </si>
  <si>
    <t>URZĄD KOMISJI NADZORU FINANSOWEGO</t>
  </si>
  <si>
    <t>Spis tabel</t>
  </si>
  <si>
    <t>Uwagi:</t>
  </si>
  <si>
    <t>Opracowanie:</t>
  </si>
  <si>
    <t>Departament Funduszy Inwestycyjnych i Funduszy Emerytalnych, Urząd Komisji Nadzoru Finansowego</t>
  </si>
  <si>
    <t>2/ Dane przedstawiają stan na koniec kwartału
Values as of the end of the quarter</t>
  </si>
  <si>
    <t>1/ Dane opracowane na podstawie sprawozdań przekazywanych przez otwarte fundusze emerytalne oraz powszechne towarzystwa emerytalne
Source: open pension funds reports and pension societies</t>
  </si>
  <si>
    <t>Powrót do Spisu tabel</t>
  </si>
  <si>
    <t>Tabela 2. Członkowie otwartych funduszy emerytalnych wg wieku i płci *)</t>
  </si>
  <si>
    <t>Tabela 3. Dynamika liczby członków otwartych funduszy emerytalnych *)</t>
  </si>
  <si>
    <t xml:space="preserve">Tabela 5. Składki na ubezpieczenie emerytalne przekazywane przez ZUS do otwartych funduszy emerytalnych </t>
  </si>
  <si>
    <t>Tabela 6. Kwoty składek na ubezpieczenie emerytalne i odsetek przekazywanych przez ZUS do otwartych funduszy emerytalnych (w PLN)</t>
  </si>
  <si>
    <t>Table 6. Amount of Pension Contributions and Interests Transferred to Open Pension Funds by ZUS (in PLN)</t>
  </si>
  <si>
    <t>Kwota składek przekazanych w okresie</t>
  </si>
  <si>
    <t>Amount of contributions transferred in period</t>
  </si>
  <si>
    <t>Tabela 9. Struktura portfeli inwestycyjnych otwartych funduszy emerytalnych (w PLN)</t>
  </si>
  <si>
    <t>Tabela 10. Zestawienie poszczególnych instrumentów portfeli inwestycyjnych otwartych funduszy emerytalnych (w PLN)</t>
  </si>
  <si>
    <t>Tabela 11. Bilanse otwartych funduszy emerytalnych (w PLN)</t>
  </si>
  <si>
    <t>Tabela 12. Rachunki zysków i strat otwartych funduszy emerytalnych (w PLN)</t>
  </si>
  <si>
    <t>Tabela 14. Rachunki zysków i strat powszechnych towarzystw emerytalnych (w PLN)</t>
  </si>
  <si>
    <t>Tabela 1. Członkowie otwartych funduszy emerytalnych wg wieku i płci *)</t>
  </si>
  <si>
    <t>Members
as of:</t>
  </si>
  <si>
    <t>Market share as of:</t>
  </si>
  <si>
    <t>Quarterly absolute change</t>
  </si>
  <si>
    <t>Quarterly change in %</t>
  </si>
  <si>
    <t>Annual absolute change</t>
  </si>
  <si>
    <t>Annual change in %</t>
  </si>
  <si>
    <t>Stan na dzień / As of: 30-06-2023</t>
  </si>
  <si>
    <t>NNLife OFE</t>
  </si>
  <si>
    <t>UNIQA OFE</t>
  </si>
  <si>
    <t>NNLife</t>
  </si>
  <si>
    <t>UNIQA</t>
  </si>
  <si>
    <t>2022-06-25</t>
  </si>
  <si>
    <t>2023-03-25</t>
  </si>
  <si>
    <t>2023-06-30</t>
  </si>
  <si>
    <t>Drugi Allianz Polska OFE</t>
  </si>
  <si>
    <t>Table 4. Transfers of Open Pension Funds' Members in the 2 quarter of year 2023 *)</t>
  </si>
  <si>
    <t xml:space="preserve">Tabela 4a. Zmiany członkostwa dokonane przez członków otwartych funduszy emerytalnych w 2 kwartale 2023 r. według wieku oraz rozliczenie wypłat transferowych przez Krajowy Depozyt Papierów Wartościowych*) </t>
  </si>
  <si>
    <t xml:space="preserve">Table 4a. Transfers of Open Pension Funds' Members in the 2 quarter of year 2023 by Age and Settlements done by the National Deposit for Securities*) </t>
  </si>
  <si>
    <t>04.2023</t>
  </si>
  <si>
    <t>05.2023</t>
  </si>
  <si>
    <t>06.2023</t>
  </si>
  <si>
    <t xml:space="preserve"> 19.05.1999 - 30.06.2023</t>
  </si>
  <si>
    <t>Tabela 8. Wartości i miary zmienności jednostek rozrachunkowych otwartych funduszy emerytalnych w 2 kwartale 2023 roku (w PLN)</t>
  </si>
  <si>
    <t>Table 8. Accounting Units Values by Open Pension Funds in the 2 quarter of year 2023 (in PLN)</t>
  </si>
  <si>
    <t>WJR na 2023.06.30</t>
  </si>
  <si>
    <t>WJR na 2023.03.31</t>
  </si>
  <si>
    <t>Niezabezpieczone całkowicie obligacje i inne dłużne papiery wartościowe o stałym oprocentowaniu spółek notowanych na rynku regulowanym na terytorium RP</t>
  </si>
  <si>
    <t>Niezabezpieczone całkowicie obligacje i inne dłużne papiery wartościowe zerokuponowe spółek nienotowanych na rynku regulowanym na terytorium RP, będące przedmiotem oferty publicznej na terytorium RP</t>
  </si>
  <si>
    <t>Tabela 7. Rachunki prowadzone przez otwarte fundusze emerytalne w 2 kwartale 2023 r.</t>
  </si>
  <si>
    <t>Table 7. Members' Accounts Managed by Open Pension Funds in the 2 quarter of year 2023</t>
  </si>
  <si>
    <t>RYNEK OFE - 2. kwartał 2023</t>
  </si>
  <si>
    <t>Open pension funds - 2nd quarter 2023</t>
  </si>
  <si>
    <t>Tabela 4. Zmiany członkostwa dokonane przez członków otwartych funduszy emerytalnych w 2 kwartale 2023 r.*)</t>
  </si>
  <si>
    <t>Table 12. Open Pension Funds' Profit and Loss Statements (in PLN)</t>
  </si>
  <si>
    <t>Tabela 13. Bilanse powszechnych towarzystw emerytalnych (w PLN)</t>
  </si>
  <si>
    <t>Table 13. Pension Societies' Balance Sheets (in PLN)</t>
  </si>
  <si>
    <t>Table 14. Pension Societies' Profit and Loss Statements (in PLN)</t>
  </si>
  <si>
    <t>Tabela 15. Średni kapitał emerytalny członków OFE wg wieku i płci (w PLN)</t>
  </si>
  <si>
    <t>Table 15.  Average capital Open Pension Funds' Members by Age and Sex (in PLN)</t>
  </si>
  <si>
    <t xml:space="preserve">  Open pension fund</t>
  </si>
  <si>
    <t>Razem przystąpiło do funduszy</t>
  </si>
  <si>
    <t>Total number of members entering funds</t>
  </si>
</sst>
</file>

<file path=xl/styles.xml><?xml version="1.0" encoding="utf-8"?>
<styleSheet xmlns="http://schemas.openxmlformats.org/spreadsheetml/2006/main">
  <numFmts count="5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0"/>
    <numFmt numFmtId="167" formatCode="#,##0_ ;\-#,##0\ "/>
    <numFmt numFmtId="168" formatCode="0.000%"/>
    <numFmt numFmtId="169" formatCode="00\-000"/>
    <numFmt numFmtId="170" formatCode="#,##0.00_ ;\-#,##0.00\ "/>
    <numFmt numFmtId="171" formatCode="_-* #,##0.00\ _z_ł_-;\-* #,##0.00\ _z_ł_-;_-* &quot;-&quot;\ _z_ł_-;_-@_-"/>
    <numFmt numFmtId="172" formatCode="mmmm/yyyy\r\."/>
    <numFmt numFmtId="173" formatCode="00"/>
    <numFmt numFmtId="174" formatCode="&quot;zł&quot;#,##0_);\(&quot;zł&quot;#,##0\)"/>
    <numFmt numFmtId="175" formatCode="&quot;zł&quot;#,##0_);[Red]\(&quot;zł&quot;#,##0\)"/>
    <numFmt numFmtId="176" formatCode="&quot;zł&quot;#,##0.00_);\(&quot;zł&quot;#,##0.00\)"/>
    <numFmt numFmtId="177" formatCode="&quot;zł&quot;#,##0.00_);[Red]\(&quot;zł&quot;#,##0.00\)"/>
    <numFmt numFmtId="178" formatCode="_(&quot;zł&quot;* #,##0_);_(&quot;zł&quot;* \(#,##0\);_(&quot;zł&quot;* &quot;-&quot;_);_(@_)"/>
    <numFmt numFmtId="179" formatCode="_(* #,##0_);_(* \(#,##0\);_(* &quot;-&quot;_);_(@_)"/>
    <numFmt numFmtId="180" formatCode="_(&quot;zł&quot;* #,##0.00_);_(&quot;zł&quot;* \(#,##0.00\);_(&quot;zł&quot;* &quot;-&quot;??_);_(@_)"/>
    <numFmt numFmtId="181" formatCode="_(* #,##0.00_);_(* \(#,##0.00\);_(* &quot;-&quot;??_);_(@_)"/>
    <numFmt numFmtId="182" formatCode="#,##0_ ;[Red]\-#,##0\ "/>
    <numFmt numFmtId="183" formatCode="#,##0.00\ &quot;zł&quot;"/>
    <numFmt numFmtId="184" formatCode="#,##0.00_ ;[Red]\-#,##0.00\ "/>
    <numFmt numFmtId="185" formatCode="0;[Red]0"/>
    <numFmt numFmtId="186" formatCode="0.0"/>
    <numFmt numFmtId="187" formatCode="0.0000"/>
    <numFmt numFmtId="188" formatCode="0.000"/>
    <numFmt numFmtId="189" formatCode="0.0%"/>
    <numFmt numFmtId="190" formatCode="0.0000%"/>
    <numFmt numFmtId="191" formatCode="0.00000%"/>
    <numFmt numFmtId="192" formatCode="yyyy\-mm\-dd"/>
    <numFmt numFmtId="193" formatCode="#.##0.00"/>
    <numFmt numFmtId="194" formatCode="0.0000000"/>
    <numFmt numFmtId="195" formatCode="0.000000"/>
    <numFmt numFmtId="196" formatCode="0.00000"/>
    <numFmt numFmtId="197" formatCode="#,##0.000"/>
    <numFmt numFmtId="198" formatCode="0.00;[Red]0.00"/>
    <numFmt numFmtId="199" formatCode="&quot;$&quot;#,##0_);\(&quot;$&quot;#,##0\)"/>
    <numFmt numFmtId="200" formatCode="&quot;$&quot;#,##0_);[Red]\(&quot;$&quot;#,##0\)"/>
    <numFmt numFmtId="201" formatCode="&quot;$&quot;#,##0.00_);\(&quot;$&quot;#,##0.00\)"/>
    <numFmt numFmtId="202" formatCode="&quot;$&quot;#,##0.00_);[Red]\(&quot;$&quot;#,##0.00\)"/>
    <numFmt numFmtId="203" formatCode="_(&quot;$&quot;* #,##0_);_(&quot;$&quot;* \(#,##0\);_(&quot;$&quot;* &quot;-&quot;_);_(@_)"/>
    <numFmt numFmtId="204" formatCode="_(&quot;$&quot;* #,##0.00_);_(&quot;$&quot;* \(#,##0.00\);_(&quot;$&quot;* &quot;-&quot;??_);_(@_)"/>
    <numFmt numFmtId="205" formatCode="0.00000000"/>
    <numFmt numFmtId="206" formatCode="#,##0.00\ ;[Red]\-#,##0.00\ "/>
    <numFmt numFmtId="207" formatCode="&quot;Tak&quot;;&quot;Tak&quot;;&quot;Nie&quot;"/>
    <numFmt numFmtId="208" formatCode="&quot;Prawda&quot;;&quot;Prawda&quot;;&quot;Fałsz&quot;"/>
    <numFmt numFmtId="209" formatCode="&quot;Włączone&quot;;&quot;Włączone&quot;;&quot;Wyłączone&quot;"/>
    <numFmt numFmtId="210" formatCode="[$€-2]\ #,##0.00_);[Red]\([$€-2]\ #,##0.00\)"/>
    <numFmt numFmtId="211" formatCode="#,##0;\-0;;@"/>
    <numFmt numFmtId="212" formatCode="_-* #,##0\ _z_ł_-;\-* #,##0\ _z_ł_-;_-* &quot;-&quot;??\ _z_ł_-;_-@_-"/>
    <numFmt numFmtId="213" formatCode="_-* #,##0.0\ _z_ł_-;\-* #,##0.0\ _z_ł_-;_-* &quot;-&quot;??\ _z_ł_-;_-@_-"/>
  </numFmts>
  <fonts count="86">
    <font>
      <sz val="10"/>
      <name val="Arial"/>
      <family val="0"/>
    </font>
    <font>
      <sz val="8"/>
      <name val="Arial"/>
      <family val="2"/>
    </font>
    <font>
      <sz val="10"/>
      <name val="Arial CE"/>
      <family val="0"/>
    </font>
    <font>
      <u val="single"/>
      <sz val="8.5"/>
      <color indexed="12"/>
      <name val="Arial CE"/>
      <family val="0"/>
    </font>
    <font>
      <u val="single"/>
      <sz val="10"/>
      <color indexed="36"/>
      <name val="Arial CE"/>
      <family val="0"/>
    </font>
    <font>
      <sz val="11"/>
      <name val="Calibri"/>
      <family val="2"/>
    </font>
    <font>
      <i/>
      <sz val="11"/>
      <color indexed="8"/>
      <name val="Calibri"/>
      <family val="2"/>
    </font>
    <font>
      <b/>
      <sz val="11"/>
      <color indexed="8"/>
      <name val="Calibri"/>
      <family val="2"/>
    </font>
    <font>
      <sz val="11"/>
      <color indexed="8"/>
      <name val="Calibri"/>
      <family val="2"/>
    </font>
    <font>
      <b/>
      <sz val="11"/>
      <name val="Calibri"/>
      <family val="2"/>
    </font>
    <font>
      <i/>
      <sz val="11"/>
      <name val="Calibri"/>
      <family val="2"/>
    </font>
    <font>
      <sz val="10"/>
      <color indexed="8"/>
      <name val="Arial CE"/>
      <family val="2"/>
    </font>
    <font>
      <sz val="10"/>
      <color indexed="9"/>
      <name val="Arial CE"/>
      <family val="2"/>
    </font>
    <font>
      <sz val="10"/>
      <color indexed="62"/>
      <name val="Arial CE"/>
      <family val="2"/>
    </font>
    <font>
      <b/>
      <sz val="10"/>
      <color indexed="63"/>
      <name val="Arial CE"/>
      <family val="2"/>
    </font>
    <font>
      <sz val="10"/>
      <color indexed="17"/>
      <name val="Arial CE"/>
      <family val="2"/>
    </font>
    <font>
      <sz val="10"/>
      <color indexed="52"/>
      <name val="Arial CE"/>
      <family val="2"/>
    </font>
    <font>
      <b/>
      <sz val="10"/>
      <color indexed="9"/>
      <name val="Arial CE"/>
      <family val="2"/>
    </font>
    <font>
      <b/>
      <sz val="15"/>
      <color indexed="62"/>
      <name val="Arial CE"/>
      <family val="2"/>
    </font>
    <font>
      <b/>
      <sz val="13"/>
      <color indexed="62"/>
      <name val="Arial CE"/>
      <family val="2"/>
    </font>
    <font>
      <b/>
      <sz val="11"/>
      <color indexed="62"/>
      <name val="Arial CE"/>
      <family val="2"/>
    </font>
    <font>
      <sz val="10"/>
      <color indexed="60"/>
      <name val="Arial CE"/>
      <family val="2"/>
    </font>
    <font>
      <b/>
      <sz val="10"/>
      <color indexed="52"/>
      <name val="Arial CE"/>
      <family val="2"/>
    </font>
    <font>
      <b/>
      <sz val="10"/>
      <color indexed="8"/>
      <name val="Arial CE"/>
      <family val="2"/>
    </font>
    <font>
      <i/>
      <sz val="10"/>
      <color indexed="23"/>
      <name val="Arial CE"/>
      <family val="2"/>
    </font>
    <font>
      <sz val="10"/>
      <color indexed="10"/>
      <name val="Arial CE"/>
      <family val="2"/>
    </font>
    <font>
      <b/>
      <sz val="18"/>
      <color indexed="62"/>
      <name val="Cambria"/>
      <family val="2"/>
    </font>
    <font>
      <sz val="10"/>
      <color indexed="20"/>
      <name val="Arial CE"/>
      <family val="2"/>
    </font>
    <font>
      <sz val="10"/>
      <name val="Calibri"/>
      <family val="2"/>
    </font>
    <font>
      <i/>
      <sz val="10"/>
      <name val="Calibri"/>
      <family val="2"/>
    </font>
    <font>
      <b/>
      <sz val="9"/>
      <color indexed="9"/>
      <name val="Calibri"/>
      <family val="2"/>
    </font>
    <font>
      <b/>
      <sz val="9"/>
      <color indexed="8"/>
      <name val="Calibri"/>
      <family val="2"/>
    </font>
    <font>
      <i/>
      <sz val="9"/>
      <name val="Calibri"/>
      <family val="2"/>
    </font>
    <font>
      <i/>
      <sz val="11"/>
      <color indexed="18"/>
      <name val="Calibri"/>
      <family val="2"/>
    </font>
    <font>
      <b/>
      <sz val="10"/>
      <name val="Calibri"/>
      <family val="2"/>
    </font>
    <font>
      <b/>
      <sz val="11"/>
      <color indexed="18"/>
      <name val="Calibri"/>
      <family val="2"/>
    </font>
    <font>
      <sz val="10"/>
      <color indexed="9"/>
      <name val="Calibri"/>
      <family val="2"/>
    </font>
    <font>
      <b/>
      <sz val="11"/>
      <color indexed="9"/>
      <name val="Calibri"/>
      <family val="2"/>
    </font>
    <font>
      <b/>
      <sz val="11"/>
      <color indexed="56"/>
      <name val="Calibri"/>
      <family val="2"/>
    </font>
    <font>
      <sz val="11"/>
      <color indexed="56"/>
      <name val="Calibri"/>
      <family val="2"/>
    </font>
    <font>
      <sz val="10"/>
      <color indexed="18"/>
      <name val="Calibri"/>
      <family val="2"/>
    </font>
    <font>
      <b/>
      <sz val="10"/>
      <color indexed="18"/>
      <name val="Calibri"/>
      <family val="2"/>
    </font>
    <font>
      <i/>
      <sz val="10"/>
      <color indexed="18"/>
      <name val="Calibri"/>
      <family val="2"/>
    </font>
    <font>
      <sz val="10"/>
      <color indexed="18"/>
      <name val="Arial"/>
      <family val="2"/>
    </font>
    <font>
      <b/>
      <u val="single"/>
      <sz val="11"/>
      <color indexed="18"/>
      <name val="Calibri"/>
      <family val="2"/>
    </font>
    <font>
      <u val="single"/>
      <sz val="11"/>
      <color indexed="18"/>
      <name val="Calibri"/>
      <family val="2"/>
    </font>
    <font>
      <sz val="11"/>
      <color indexed="18"/>
      <name val="Calibri"/>
      <family val="2"/>
    </font>
    <font>
      <u val="single"/>
      <sz val="8.5"/>
      <color indexed="18"/>
      <name val="Arial CE"/>
      <family val="0"/>
    </font>
    <font>
      <sz val="12"/>
      <color indexed="18"/>
      <name val="Calibri"/>
      <family val="2"/>
    </font>
    <font>
      <sz val="10"/>
      <color theme="1"/>
      <name val="Arial CE"/>
      <family val="2"/>
    </font>
    <font>
      <sz val="10"/>
      <color theme="0"/>
      <name val="Arial CE"/>
      <family val="2"/>
    </font>
    <font>
      <sz val="10"/>
      <color rgb="FF3F3F76"/>
      <name val="Arial CE"/>
      <family val="2"/>
    </font>
    <font>
      <b/>
      <sz val="10"/>
      <color rgb="FF3F3F3F"/>
      <name val="Arial CE"/>
      <family val="2"/>
    </font>
    <font>
      <sz val="10"/>
      <color rgb="FF006100"/>
      <name val="Arial CE"/>
      <family val="2"/>
    </font>
    <font>
      <sz val="10"/>
      <color rgb="FFFA7D00"/>
      <name val="Arial CE"/>
      <family val="2"/>
    </font>
    <font>
      <b/>
      <sz val="10"/>
      <color theme="0"/>
      <name val="Arial CE"/>
      <family val="2"/>
    </font>
    <font>
      <b/>
      <sz val="15"/>
      <color theme="3"/>
      <name val="Arial CE"/>
      <family val="2"/>
    </font>
    <font>
      <b/>
      <sz val="13"/>
      <color theme="3"/>
      <name val="Arial CE"/>
      <family val="2"/>
    </font>
    <font>
      <b/>
      <sz val="11"/>
      <color theme="3"/>
      <name val="Arial CE"/>
      <family val="2"/>
    </font>
    <font>
      <sz val="10"/>
      <color rgb="FF9C6500"/>
      <name val="Arial CE"/>
      <family val="2"/>
    </font>
    <font>
      <b/>
      <sz val="10"/>
      <color rgb="FFFA7D00"/>
      <name val="Arial CE"/>
      <family val="2"/>
    </font>
    <font>
      <b/>
      <sz val="10"/>
      <color theme="1"/>
      <name val="Arial CE"/>
      <family val="2"/>
    </font>
    <font>
      <i/>
      <sz val="10"/>
      <color rgb="FF7F7F7F"/>
      <name val="Arial CE"/>
      <family val="2"/>
    </font>
    <font>
      <sz val="10"/>
      <color rgb="FFFF0000"/>
      <name val="Arial CE"/>
      <family val="2"/>
    </font>
    <font>
      <b/>
      <sz val="18"/>
      <color theme="3"/>
      <name val="Cambria"/>
      <family val="2"/>
    </font>
    <font>
      <sz val="10"/>
      <color rgb="FF9C0006"/>
      <name val="Arial CE"/>
      <family val="2"/>
    </font>
    <font>
      <b/>
      <sz val="9"/>
      <color rgb="FFFFFFFF"/>
      <name val="Calibri"/>
      <family val="2"/>
    </font>
    <font>
      <b/>
      <sz val="9"/>
      <color rgb="FF000000"/>
      <name val="Calibri"/>
      <family val="2"/>
    </font>
    <font>
      <i/>
      <sz val="11"/>
      <color rgb="FF001A72"/>
      <name val="Calibri"/>
      <family val="2"/>
    </font>
    <font>
      <sz val="11"/>
      <color rgb="FF000000"/>
      <name val="Calibri"/>
      <family val="2"/>
    </font>
    <font>
      <b/>
      <sz val="11"/>
      <color rgb="FF000000"/>
      <name val="Calibri"/>
      <family val="2"/>
    </font>
    <font>
      <b/>
      <sz val="11"/>
      <color rgb="FF001A72"/>
      <name val="Calibri"/>
      <family val="2"/>
    </font>
    <font>
      <sz val="10"/>
      <color theme="0"/>
      <name val="Calibri"/>
      <family val="2"/>
    </font>
    <font>
      <b/>
      <sz val="11"/>
      <color rgb="FFFFFFFF"/>
      <name val="Calibri"/>
      <family val="2"/>
    </font>
    <font>
      <b/>
      <sz val="11"/>
      <color rgb="FF002060"/>
      <name val="Calibri"/>
      <family val="2"/>
    </font>
    <font>
      <sz val="11"/>
      <color rgb="FF002060"/>
      <name val="Calibri"/>
      <family val="2"/>
    </font>
    <font>
      <sz val="10"/>
      <color rgb="FF001A72"/>
      <name val="Calibri"/>
      <family val="2"/>
    </font>
    <font>
      <b/>
      <sz val="10"/>
      <color rgb="FF001A72"/>
      <name val="Calibri"/>
      <family val="2"/>
    </font>
    <font>
      <i/>
      <sz val="10"/>
      <color rgb="FF001A72"/>
      <name val="Calibri"/>
      <family val="2"/>
    </font>
    <font>
      <sz val="10"/>
      <color rgb="FF001A72"/>
      <name val="Arial"/>
      <family val="2"/>
    </font>
    <font>
      <b/>
      <u val="single"/>
      <sz val="11"/>
      <color rgb="FF001A72"/>
      <name val="Calibri"/>
      <family val="2"/>
    </font>
    <font>
      <u val="single"/>
      <sz val="11"/>
      <color rgb="FF001A72"/>
      <name val="Calibri"/>
      <family val="2"/>
    </font>
    <font>
      <sz val="11"/>
      <color rgb="FF001A72"/>
      <name val="Calibri"/>
      <family val="2"/>
    </font>
    <font>
      <u val="single"/>
      <sz val="8.5"/>
      <color rgb="FF001A72"/>
      <name val="Arial CE"/>
      <family val="0"/>
    </font>
    <font>
      <sz val="12"/>
      <color rgb="FF001A72"/>
      <name val="Calibri"/>
      <family val="2"/>
    </font>
    <font>
      <b/>
      <sz val="11"/>
      <color theme="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rgb="FFFFFFFF"/>
        <bgColor indexed="64"/>
      </patternFill>
    </fill>
    <fill>
      <patternFill patternType="solid">
        <fgColor rgb="FFFFFFFF"/>
        <bgColor indexed="64"/>
      </patternFill>
    </fill>
    <fill>
      <patternFill patternType="solid">
        <fgColor theme="0"/>
        <bgColor indexed="64"/>
      </patternFill>
    </fill>
    <fill>
      <patternFill patternType="solid">
        <fgColor theme="0"/>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FFFFFF"/>
      </left>
      <right style="thin">
        <color rgb="FFFFFFFF"/>
      </right>
      <top style="medium">
        <color rgb="FF001A72"/>
      </top>
      <bottom style="thin">
        <color rgb="FF001A72"/>
      </bottom>
    </border>
    <border>
      <left style="thin">
        <color rgb="FFFFFFFF"/>
      </left>
      <right style="thin">
        <color rgb="FFFFFFFF"/>
      </right>
      <top style="thin">
        <color rgb="FF001A72"/>
      </top>
      <bottom style="thin">
        <color rgb="FF001A72"/>
      </bottom>
    </border>
    <border>
      <left>
        <color indexed="63"/>
      </left>
      <right>
        <color indexed="63"/>
      </right>
      <top style="medium">
        <color rgb="FF001A72"/>
      </top>
      <bottom style="medium">
        <color rgb="FF001A72"/>
      </bottom>
    </border>
    <border>
      <left>
        <color indexed="63"/>
      </left>
      <right>
        <color indexed="63"/>
      </right>
      <top style="thin">
        <color rgb="FFFFFFFF"/>
      </top>
      <bottom>
        <color indexed="63"/>
      </bottom>
    </border>
    <border>
      <left>
        <color indexed="63"/>
      </left>
      <right>
        <color indexed="63"/>
      </right>
      <top>
        <color indexed="63"/>
      </top>
      <bottom style="medium">
        <color rgb="FF001A72"/>
      </bottom>
    </border>
    <border>
      <left>
        <color indexed="63"/>
      </left>
      <right>
        <color indexed="63"/>
      </right>
      <top style="thin">
        <color rgb="FF001A72"/>
      </top>
      <bottom style="medium">
        <color rgb="FF001A72"/>
      </bottom>
    </border>
    <border>
      <left style="thin">
        <color rgb="FFFFFFFF"/>
      </left>
      <right style="thin">
        <color rgb="FFFFFFFF"/>
      </right>
      <top>
        <color indexed="63"/>
      </top>
      <bottom style="medium">
        <color rgb="FF001A72"/>
      </bottom>
    </border>
    <border>
      <left style="thin">
        <color indexed="9"/>
      </left>
      <right>
        <color indexed="63"/>
      </right>
      <top style="medium">
        <color rgb="FF002060"/>
      </top>
      <bottom style="medium">
        <color rgb="FF002060"/>
      </bottom>
    </border>
    <border>
      <left>
        <color indexed="63"/>
      </left>
      <right>
        <color indexed="63"/>
      </right>
      <top style="medium">
        <color rgb="FF002060"/>
      </top>
      <bottom style="medium">
        <color rgb="FF002060"/>
      </bottom>
    </border>
    <border>
      <left style="thin">
        <color rgb="FFFFFFFF"/>
      </left>
      <right style="thin">
        <color rgb="FFFFFFFF"/>
      </right>
      <top style="medium">
        <color rgb="FF001A72"/>
      </top>
      <bottom style="thin">
        <color rgb="FF002060"/>
      </bottom>
    </border>
    <border>
      <left style="thin">
        <color rgb="FFFFFFFF"/>
      </left>
      <right>
        <color indexed="63"/>
      </right>
      <top style="medium">
        <color rgb="FF002060"/>
      </top>
      <bottom style="medium">
        <color rgb="FF002060"/>
      </bottom>
    </border>
    <border>
      <left style="thin">
        <color rgb="FFFFFFFF"/>
      </left>
      <right style="thin">
        <color rgb="FFFFFFFF"/>
      </right>
      <top style="thin">
        <color rgb="FF002060"/>
      </top>
      <bottom style="thin">
        <color rgb="FF002060"/>
      </bottom>
    </border>
    <border>
      <left style="thin">
        <color rgb="FFFFFFFF"/>
      </left>
      <right>
        <color indexed="63"/>
      </right>
      <top style="thin">
        <color rgb="FF002060"/>
      </top>
      <bottom style="thin">
        <color rgb="FF002060"/>
      </bottom>
    </border>
    <border>
      <left>
        <color indexed="63"/>
      </left>
      <right>
        <color indexed="63"/>
      </right>
      <top style="thin">
        <color rgb="FF002060"/>
      </top>
      <bottom style="thin">
        <color rgb="FF002060"/>
      </bottom>
    </border>
    <border>
      <left style="thin">
        <color rgb="FFFFFFFF"/>
      </left>
      <right style="thin">
        <color rgb="FFFFFFFF"/>
      </right>
      <top>
        <color indexed="63"/>
      </top>
      <bottom style="thin">
        <color rgb="FF002060"/>
      </bottom>
    </border>
    <border>
      <left style="thin">
        <color rgb="FFFFFFFF"/>
      </left>
      <right style="thin">
        <color rgb="FFFFFFFF"/>
      </right>
      <top style="thin">
        <color rgb="FF002060"/>
      </top>
      <bottom style="medium">
        <color rgb="FF002060"/>
      </bottom>
    </border>
    <border>
      <left style="thin">
        <color rgb="FFFFFFFF"/>
      </left>
      <right>
        <color indexed="63"/>
      </right>
      <top style="thin">
        <color rgb="FF002060"/>
      </top>
      <bottom style="medium">
        <color rgb="FF002060"/>
      </bottom>
    </border>
    <border>
      <left>
        <color indexed="63"/>
      </left>
      <right>
        <color indexed="63"/>
      </right>
      <top style="thin">
        <color rgb="FF002060"/>
      </top>
      <bottom style="medium">
        <color rgb="FF002060"/>
      </bottom>
    </border>
    <border>
      <left style="thin">
        <color rgb="FFFFFFFF"/>
      </left>
      <right>
        <color indexed="63"/>
      </right>
      <top>
        <color indexed="63"/>
      </top>
      <bottom style="thin">
        <color rgb="FF002060"/>
      </bottom>
    </border>
    <border>
      <left>
        <color indexed="63"/>
      </left>
      <right>
        <color indexed="63"/>
      </right>
      <top>
        <color indexed="63"/>
      </top>
      <bottom style="thin">
        <color rgb="FF002060"/>
      </bottom>
    </border>
    <border>
      <left>
        <color indexed="63"/>
      </left>
      <right>
        <color indexed="63"/>
      </right>
      <top style="thin">
        <color rgb="FF001A72"/>
      </top>
      <bottom style="thin">
        <color rgb="FF001A72"/>
      </bottom>
    </border>
    <border>
      <left>
        <color indexed="63"/>
      </left>
      <right>
        <color indexed="63"/>
      </right>
      <top>
        <color indexed="63"/>
      </top>
      <bottom style="thin">
        <color rgb="FF001A72"/>
      </bottom>
    </border>
    <border>
      <left style="thin">
        <color rgb="FFFFFFFF"/>
      </left>
      <right style="thin">
        <color rgb="FFFFFFFF"/>
      </right>
      <top style="medium">
        <color rgb="FF001A72"/>
      </top>
      <bottom>
        <color indexed="63"/>
      </bottom>
    </border>
    <border>
      <left style="thin">
        <color rgb="FFFFFFFF"/>
      </left>
      <right style="thin">
        <color rgb="FFFFFFFF"/>
      </right>
      <top>
        <color indexed="63"/>
      </top>
      <bottom>
        <color indexed="63"/>
      </bottom>
    </border>
    <border>
      <left style="thin">
        <color indexed="9"/>
      </left>
      <right style="thin">
        <color indexed="9"/>
      </right>
      <top>
        <color indexed="63"/>
      </top>
      <bottom>
        <color indexed="63"/>
      </bottom>
    </border>
    <border>
      <left>
        <color indexed="63"/>
      </left>
      <right style="thin">
        <color indexed="9"/>
      </right>
      <top>
        <color indexed="63"/>
      </top>
      <bottom style="medium">
        <color rgb="FF001A72"/>
      </bottom>
    </border>
    <border>
      <left style="thin">
        <color indexed="9"/>
      </left>
      <right style="thin">
        <color rgb="FFFFFFFF"/>
      </right>
      <top style="thin">
        <color rgb="FF001A72"/>
      </top>
      <bottom style="thin">
        <color rgb="FF001A72"/>
      </bottom>
    </border>
    <border>
      <left>
        <color indexed="63"/>
      </left>
      <right>
        <color indexed="63"/>
      </right>
      <top>
        <color indexed="63"/>
      </top>
      <bottom style="medium">
        <color rgb="FF002060"/>
      </bottom>
    </border>
    <border>
      <left>
        <color indexed="63"/>
      </left>
      <right>
        <color indexed="63"/>
      </right>
      <top style="medium">
        <color rgb="FF001A72"/>
      </top>
      <bottom>
        <color indexed="63"/>
      </bottom>
    </border>
    <border>
      <left style="thin">
        <color rgb="FFFFFFFF"/>
      </left>
      <right style="thin">
        <color rgb="FFFFFFFF"/>
      </right>
      <top>
        <color indexed="63"/>
      </top>
      <bottom style="thin">
        <color rgb="FFFFFFFF"/>
      </bottom>
    </border>
    <border>
      <left style="thin">
        <color indexed="9"/>
      </left>
      <right>
        <color indexed="63"/>
      </right>
      <top style="thin">
        <color rgb="FF002060"/>
      </top>
      <bottom>
        <color indexed="63"/>
      </bottom>
    </border>
    <border>
      <left style="thin">
        <color rgb="FFFFFFFF"/>
      </left>
      <right style="thin">
        <color rgb="FFFFFFFF"/>
      </right>
      <top>
        <color indexed="63"/>
      </top>
      <bottom style="thin">
        <color rgb="FF001A72"/>
      </bottom>
    </border>
    <border>
      <left style="thin">
        <color indexed="9"/>
      </left>
      <right>
        <color indexed="63"/>
      </right>
      <top>
        <color indexed="63"/>
      </top>
      <bottom style="thin">
        <color rgb="FF002060"/>
      </bottom>
    </border>
    <border>
      <left style="thin">
        <color rgb="FFFFFFFF"/>
      </left>
      <right style="thin">
        <color rgb="FFFFFFFF"/>
      </right>
      <top style="thin">
        <color rgb="FF001A72"/>
      </top>
      <bottom>
        <color indexed="63"/>
      </bottom>
    </border>
    <border>
      <left style="thin">
        <color indexed="9"/>
      </left>
      <right style="thin">
        <color rgb="FFFFFFFF"/>
      </right>
      <top style="medium">
        <color rgb="FF001A72"/>
      </top>
      <bottom style="thin">
        <color rgb="FF001A72"/>
      </bottom>
    </border>
    <border>
      <left style="thin">
        <color indexed="9"/>
      </left>
      <right style="thin">
        <color rgb="FFFFFFFF"/>
      </right>
      <top>
        <color indexed="63"/>
      </top>
      <bottom style="thin">
        <color rgb="FF001A72"/>
      </bottom>
    </border>
    <border>
      <left style="thin">
        <color rgb="FFFFFFFF"/>
      </left>
      <right style="thin">
        <color rgb="FFFFFFFF"/>
      </right>
      <top style="thin">
        <color rgb="FF001A72"/>
      </top>
      <bottom style="medium">
        <color rgb="FF001A72"/>
      </bottom>
    </border>
    <border>
      <left>
        <color indexed="63"/>
      </left>
      <right style="thin">
        <color indexed="9"/>
      </right>
      <top style="medium">
        <color rgb="FF001A72"/>
      </top>
      <bottom>
        <color indexed="63"/>
      </bottom>
    </border>
    <border>
      <left>
        <color indexed="63"/>
      </left>
      <right>
        <color indexed="63"/>
      </right>
      <top style="thin">
        <color rgb="FF002060"/>
      </top>
      <bottom>
        <color indexed="63"/>
      </bottom>
    </border>
    <border>
      <left style="thin">
        <color indexed="9"/>
      </left>
      <right>
        <color indexed="63"/>
      </right>
      <top>
        <color indexed="63"/>
      </top>
      <bottom style="medium">
        <color rgb="FF002060"/>
      </bottom>
    </border>
    <border>
      <left style="thin">
        <color indexed="9"/>
      </left>
      <right>
        <color indexed="63"/>
      </right>
      <top style="thin">
        <color rgb="FF002060"/>
      </top>
      <bottom style="medium">
        <color rgb="FF001A72"/>
      </bottom>
    </border>
    <border>
      <left>
        <color indexed="63"/>
      </left>
      <right style="thin">
        <color rgb="FFFFFFFF"/>
      </right>
      <top style="thin">
        <color rgb="FF001A72"/>
      </top>
      <bottom style="medium">
        <color rgb="FF001A72"/>
      </bottom>
    </border>
    <border>
      <left>
        <color indexed="63"/>
      </left>
      <right style="thin">
        <color indexed="9"/>
      </right>
      <top>
        <color indexed="63"/>
      </top>
      <bottom>
        <color indexed="63"/>
      </bottom>
    </border>
    <border>
      <left>
        <color indexed="63"/>
      </left>
      <right>
        <color indexed="63"/>
      </right>
      <top>
        <color indexed="63"/>
      </top>
      <bottom style="medium"/>
    </border>
    <border>
      <left>
        <color indexed="63"/>
      </left>
      <right>
        <color indexed="63"/>
      </right>
      <top style="medium">
        <color rgb="FF001A72"/>
      </top>
      <bottom style="thin">
        <color indexed="9"/>
      </bottom>
    </border>
    <border>
      <left>
        <color indexed="63"/>
      </left>
      <right style="thin">
        <color indexed="9"/>
      </right>
      <top style="medium">
        <color rgb="FF001A72"/>
      </top>
      <bottom style="thin">
        <color indexed="9"/>
      </bottom>
    </border>
    <border>
      <left>
        <color indexed="63"/>
      </left>
      <right>
        <color indexed="63"/>
      </right>
      <top style="medium">
        <color rgb="FF002060"/>
      </top>
      <bottom>
        <color indexed="63"/>
      </bottom>
    </border>
    <border>
      <left style="thin">
        <color indexed="9"/>
      </left>
      <right>
        <color indexed="63"/>
      </right>
      <top style="medium">
        <color rgb="FF001A72"/>
      </top>
      <bottom>
        <color indexed="63"/>
      </bottom>
    </border>
    <border>
      <left style="thin">
        <color indexed="9"/>
      </left>
      <right>
        <color indexed="63"/>
      </right>
      <top>
        <color indexed="63"/>
      </top>
      <bottom>
        <color indexed="63"/>
      </bottom>
    </border>
    <border>
      <left style="thin">
        <color indexed="9"/>
      </left>
      <right style="thin">
        <color indexed="9"/>
      </right>
      <top style="thin">
        <color rgb="FF001A72"/>
      </top>
      <bottom>
        <color indexed="63"/>
      </bottom>
    </border>
    <border>
      <left style="thin">
        <color indexed="9"/>
      </left>
      <right style="thin">
        <color indexed="9"/>
      </right>
      <top>
        <color indexed="63"/>
      </top>
      <bottom style="medium">
        <color rgb="FF001A72"/>
      </bottom>
    </border>
    <border>
      <left style="thin">
        <color indexed="9"/>
      </left>
      <right>
        <color indexed="63"/>
      </right>
      <top style="thin">
        <color rgb="FF001A72"/>
      </top>
      <bottom>
        <color indexed="63"/>
      </bottom>
    </border>
    <border>
      <left>
        <color indexed="63"/>
      </left>
      <right>
        <color indexed="63"/>
      </right>
      <top style="thin">
        <color rgb="FF001A72"/>
      </top>
      <bottom>
        <color indexed="63"/>
      </bottom>
    </border>
    <border>
      <left>
        <color indexed="63"/>
      </left>
      <right style="thin">
        <color indexed="9"/>
      </right>
      <top style="thin">
        <color rgb="FF001A72"/>
      </top>
      <bottom>
        <color indexed="63"/>
      </bottom>
    </border>
    <border>
      <left style="thin">
        <color indexed="9"/>
      </left>
      <right>
        <color indexed="63"/>
      </right>
      <top>
        <color indexed="63"/>
      </top>
      <bottom style="medium">
        <color rgb="FF001A72"/>
      </bottom>
    </border>
    <border>
      <left style="thin">
        <color indexed="9"/>
      </left>
      <right style="thin">
        <color indexed="9"/>
      </right>
      <top style="medium">
        <color rgb="FF002060"/>
      </top>
      <bottom>
        <color indexed="63"/>
      </bottom>
    </border>
    <border>
      <left style="thin">
        <color indexed="9"/>
      </left>
      <right>
        <color indexed="63"/>
      </right>
      <top style="medium">
        <color rgb="FF002060"/>
      </top>
      <bottom>
        <color indexed="63"/>
      </bottom>
    </border>
    <border>
      <left>
        <color indexed="63"/>
      </left>
      <right style="thin">
        <color indexed="9"/>
      </right>
      <top style="medium">
        <color rgb="FF002060"/>
      </top>
      <bottom>
        <color indexed="63"/>
      </bottom>
    </border>
    <border>
      <left>
        <color indexed="63"/>
      </left>
      <right style="thin">
        <color indexed="9"/>
      </right>
      <top>
        <color indexed="63"/>
      </top>
      <bottom style="thin">
        <color rgb="FF002060"/>
      </bottom>
    </border>
    <border>
      <left>
        <color indexed="63"/>
      </left>
      <right>
        <color indexed="63"/>
      </right>
      <top style="medium"/>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7" borderId="2" applyNumberFormat="0" applyAlignment="0" applyProtection="0"/>
    <xf numFmtId="0" fontId="53"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3" fillId="0" borderId="0" applyNumberFormat="0" applyFill="0" applyBorder="0" applyAlignment="0" applyProtection="0"/>
    <xf numFmtId="0" fontId="54" fillId="0" borderId="3" applyNumberFormat="0" applyFill="0" applyAlignment="0" applyProtection="0"/>
    <xf numFmtId="0" fontId="55" fillId="29" borderId="4" applyNumberFormat="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30" borderId="0" applyNumberFormat="0" applyBorder="0" applyAlignment="0" applyProtection="0"/>
    <xf numFmtId="0" fontId="2" fillId="0" borderId="0">
      <alignment/>
      <protection/>
    </xf>
    <xf numFmtId="0" fontId="0" fillId="0" borderId="0">
      <alignment/>
      <protection/>
    </xf>
    <xf numFmtId="0" fontId="0" fillId="0" borderId="0">
      <alignment vertical="top"/>
      <protection/>
    </xf>
    <xf numFmtId="0" fontId="60" fillId="27" borderId="1" applyNumberFormat="0" applyAlignment="0" applyProtection="0"/>
    <xf numFmtId="0" fontId="4" fillId="0" borderId="0" applyNumberFormat="0" applyFill="0" applyBorder="0" applyAlignment="0" applyProtection="0"/>
    <xf numFmtId="9" fontId="0" fillId="0" borderId="0" applyFont="0" applyFill="0" applyBorder="0" applyAlignment="0" applyProtection="0"/>
    <xf numFmtId="0" fontId="61" fillId="0" borderId="8"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65" fillId="32" borderId="0" applyNumberFormat="0" applyBorder="0" applyAlignment="0" applyProtection="0"/>
  </cellStyleXfs>
  <cellXfs count="345">
    <xf numFmtId="0" fontId="0" fillId="0" borderId="0" xfId="0" applyAlignment="1">
      <alignment/>
    </xf>
    <xf numFmtId="0" fontId="0" fillId="0" borderId="0" xfId="0" applyFont="1" applyAlignment="1">
      <alignment/>
    </xf>
    <xf numFmtId="0" fontId="0" fillId="33" borderId="0" xfId="0" applyFill="1" applyAlignment="1">
      <alignment/>
    </xf>
    <xf numFmtId="0" fontId="0" fillId="0" borderId="0" xfId="0" applyAlignment="1">
      <alignment vertical="center"/>
    </xf>
    <xf numFmtId="0" fontId="28" fillId="0" borderId="0" xfId="0" applyFont="1" applyAlignment="1">
      <alignment horizontal="center"/>
    </xf>
    <xf numFmtId="0" fontId="28" fillId="0" borderId="0" xfId="0" applyFont="1" applyAlignment="1">
      <alignment/>
    </xf>
    <xf numFmtId="0" fontId="28" fillId="33" borderId="0" xfId="0" applyFont="1" applyFill="1" applyAlignment="1">
      <alignment/>
    </xf>
    <xf numFmtId="0" fontId="29" fillId="33" borderId="0" xfId="0" applyFont="1" applyFill="1" applyAlignment="1">
      <alignment/>
    </xf>
    <xf numFmtId="0" fontId="28" fillId="33" borderId="0" xfId="0" applyFont="1" applyFill="1" applyBorder="1" applyAlignment="1">
      <alignment/>
    </xf>
    <xf numFmtId="0" fontId="66" fillId="34" borderId="0" xfId="0" applyFont="1" applyFill="1" applyAlignment="1" quotePrefix="1">
      <alignment horizontal="left"/>
    </xf>
    <xf numFmtId="0" fontId="28" fillId="33" borderId="0" xfId="0" applyFont="1" applyFill="1" applyAlignment="1">
      <alignment wrapText="1"/>
    </xf>
    <xf numFmtId="0" fontId="28" fillId="33" borderId="0" xfId="0" applyFont="1" applyFill="1" applyAlignment="1">
      <alignment/>
    </xf>
    <xf numFmtId="0" fontId="29" fillId="33" borderId="0" xfId="0" applyFont="1" applyFill="1" applyAlignment="1">
      <alignment vertical="center" wrapText="1"/>
    </xf>
    <xf numFmtId="0" fontId="7" fillId="0" borderId="0" xfId="0" applyFont="1" applyFill="1" applyBorder="1" applyAlignment="1">
      <alignment horizontal="center" vertical="center"/>
    </xf>
    <xf numFmtId="0" fontId="67" fillId="34" borderId="0" xfId="0" applyFont="1" applyFill="1" applyBorder="1" applyAlignment="1">
      <alignment horizontal="center" vertical="center"/>
    </xf>
    <xf numFmtId="0" fontId="28" fillId="0" borderId="0" xfId="0" applyNumberFormat="1" applyFont="1" applyFill="1" applyAlignment="1">
      <alignment/>
    </xf>
    <xf numFmtId="0" fontId="32" fillId="33" borderId="0" xfId="0" applyFont="1" applyFill="1" applyAlignment="1">
      <alignment/>
    </xf>
    <xf numFmtId="0" fontId="68" fillId="33" borderId="0" xfId="0" applyFont="1" applyFill="1" applyAlignment="1" quotePrefix="1">
      <alignment horizontal="left" vertical="center"/>
    </xf>
    <xf numFmtId="0" fontId="29" fillId="33" borderId="0" xfId="0" applyFont="1" applyFill="1" applyAlignment="1">
      <alignment horizontal="left" wrapText="1"/>
    </xf>
    <xf numFmtId="0" fontId="69" fillId="35" borderId="10" xfId="0" applyNumberFormat="1" applyFont="1" applyFill="1" applyBorder="1" applyAlignment="1" applyProtection="1" quotePrefix="1">
      <alignment horizontal="left" vertical="center" wrapText="1"/>
      <protection/>
    </xf>
    <xf numFmtId="0" fontId="69" fillId="35" borderId="11" xfId="0" applyNumberFormat="1" applyFont="1" applyFill="1" applyBorder="1" applyAlignment="1" applyProtection="1" quotePrefix="1">
      <alignment horizontal="left" vertical="center" wrapText="1"/>
      <protection/>
    </xf>
    <xf numFmtId="212" fontId="69" fillId="35" borderId="11" xfId="42" applyNumberFormat="1" applyFont="1" applyFill="1" applyBorder="1" applyAlignment="1" applyProtection="1" quotePrefix="1">
      <alignment vertical="center"/>
      <protection/>
    </xf>
    <xf numFmtId="212" fontId="70" fillId="0" borderId="12" xfId="42" applyNumberFormat="1" applyFont="1" applyFill="1" applyBorder="1" applyAlignment="1" quotePrefix="1">
      <alignment vertical="center" wrapText="1"/>
    </xf>
    <xf numFmtId="0" fontId="28" fillId="33" borderId="0" xfId="0" applyFont="1" applyFill="1" applyAlignment="1" quotePrefix="1">
      <alignment horizontal="left" vertical="center"/>
    </xf>
    <xf numFmtId="0" fontId="66" fillId="34" borderId="0" xfId="0" applyNumberFormat="1" applyFont="1" applyFill="1" applyAlignment="1" quotePrefix="1">
      <alignment horizontal="left"/>
    </xf>
    <xf numFmtId="0" fontId="69" fillId="35" borderId="11" xfId="0" applyNumberFormat="1" applyFont="1" applyFill="1" applyBorder="1" applyAlignment="1" applyProtection="1" quotePrefix="1">
      <alignment horizontal="right" vertical="center" wrapText="1"/>
      <protection/>
    </xf>
    <xf numFmtId="212" fontId="69" fillId="35" borderId="10" xfId="42" applyNumberFormat="1" applyFont="1" applyFill="1" applyBorder="1" applyAlignment="1" applyProtection="1" quotePrefix="1">
      <alignment horizontal="right" vertical="center" wrapText="1"/>
      <protection/>
    </xf>
    <xf numFmtId="212" fontId="69" fillId="35" borderId="11" xfId="42" applyNumberFormat="1" applyFont="1" applyFill="1" applyBorder="1" applyAlignment="1" applyProtection="1" quotePrefix="1">
      <alignment horizontal="right" vertical="center" wrapText="1"/>
      <protection/>
    </xf>
    <xf numFmtId="0" fontId="70" fillId="35" borderId="11" xfId="0" applyNumberFormat="1" applyFont="1" applyFill="1" applyBorder="1" applyAlignment="1" applyProtection="1" quotePrefix="1">
      <alignment horizontal="left" vertical="center" wrapText="1"/>
      <protection/>
    </xf>
    <xf numFmtId="212" fontId="70" fillId="35" borderId="11" xfId="42" applyNumberFormat="1" applyFont="1" applyFill="1" applyBorder="1" applyAlignment="1" applyProtection="1" quotePrefix="1">
      <alignment horizontal="left" vertical="center" wrapText="1"/>
      <protection/>
    </xf>
    <xf numFmtId="0" fontId="34" fillId="0" borderId="0" xfId="0" applyFont="1" applyAlignment="1">
      <alignment/>
    </xf>
    <xf numFmtId="212" fontId="69" fillId="35" borderId="11" xfId="42" applyNumberFormat="1" applyFont="1" applyFill="1" applyBorder="1" applyAlignment="1" applyProtection="1" quotePrefix="1">
      <alignment horizontal="left" vertical="center" wrapText="1"/>
      <protection/>
    </xf>
    <xf numFmtId="0" fontId="67" fillId="34" borderId="0" xfId="0" applyFont="1" applyFill="1" applyBorder="1" applyAlignment="1" quotePrefix="1">
      <alignment horizontal="center" vertical="center"/>
    </xf>
    <xf numFmtId="0" fontId="71" fillId="35" borderId="0" xfId="53" applyFont="1" applyFill="1" applyBorder="1" applyAlignment="1">
      <alignment horizontal="left" vertical="center"/>
      <protection/>
    </xf>
    <xf numFmtId="0" fontId="5" fillId="0" borderId="0" xfId="0" applyFont="1" applyAlignment="1">
      <alignment/>
    </xf>
    <xf numFmtId="0" fontId="29" fillId="33" borderId="13" xfId="0" applyFont="1" applyFill="1" applyBorder="1" applyAlignment="1">
      <alignment horizontal="left" wrapText="1"/>
    </xf>
    <xf numFmtId="0" fontId="5" fillId="0" borderId="0" xfId="0" applyFont="1" applyAlignment="1">
      <alignment vertical="center"/>
    </xf>
    <xf numFmtId="0" fontId="69" fillId="0" borderId="14" xfId="0" applyFont="1" applyFill="1" applyBorder="1" applyAlignment="1" quotePrefix="1">
      <alignment horizontal="center" vertical="center" wrapText="1"/>
    </xf>
    <xf numFmtId="212" fontId="70" fillId="0" borderId="15" xfId="42" applyNumberFormat="1" applyFont="1" applyFill="1" applyBorder="1" applyAlignment="1" quotePrefix="1">
      <alignment vertical="center" wrapText="1"/>
    </xf>
    <xf numFmtId="0" fontId="72" fillId="0" borderId="0" xfId="0" applyFont="1" applyAlignment="1">
      <alignment/>
    </xf>
    <xf numFmtId="165" fontId="69" fillId="35" borderId="16" xfId="42" applyNumberFormat="1" applyFont="1" applyFill="1" applyBorder="1" applyAlignment="1" applyProtection="1" quotePrefix="1">
      <alignment horizontal="center" vertical="center" wrapText="1"/>
      <protection/>
    </xf>
    <xf numFmtId="0" fontId="7" fillId="33" borderId="17" xfId="0" applyFont="1" applyFill="1" applyBorder="1" applyAlignment="1" quotePrefix="1">
      <alignment horizontal="left" vertical="center" wrapText="1"/>
    </xf>
    <xf numFmtId="0" fontId="70" fillId="34" borderId="18" xfId="0" applyFont="1" applyFill="1" applyBorder="1" applyAlignment="1" quotePrefix="1">
      <alignment horizontal="center" vertical="center" wrapText="1"/>
    </xf>
    <xf numFmtId="0" fontId="69" fillId="35" borderId="19" xfId="0" applyNumberFormat="1" applyFont="1" applyFill="1" applyBorder="1" applyAlignment="1" applyProtection="1" quotePrefix="1">
      <alignment horizontal="left" vertical="center" wrapText="1"/>
      <protection/>
    </xf>
    <xf numFmtId="0" fontId="70" fillId="0" borderId="20" xfId="0" applyFont="1" applyFill="1" applyBorder="1" applyAlignment="1" quotePrefix="1">
      <alignment vertical="center"/>
    </xf>
    <xf numFmtId="0" fontId="70" fillId="0" borderId="18" xfId="0" applyFont="1" applyFill="1" applyBorder="1" applyAlignment="1" quotePrefix="1">
      <alignment vertical="center" wrapText="1"/>
    </xf>
    <xf numFmtId="0" fontId="70" fillId="35" borderId="21" xfId="0" applyNumberFormat="1" applyFont="1" applyFill="1" applyBorder="1" applyAlignment="1" applyProtection="1" quotePrefix="1">
      <alignment horizontal="left" vertical="center" wrapText="1"/>
      <protection/>
    </xf>
    <xf numFmtId="212" fontId="70" fillId="35" borderId="21" xfId="42" applyNumberFormat="1" applyFont="1" applyFill="1" applyBorder="1" applyAlignment="1" applyProtection="1" quotePrefix="1">
      <alignment horizontal="left" vertical="center" wrapText="1"/>
      <protection/>
    </xf>
    <xf numFmtId="0" fontId="69" fillId="35" borderId="21" xfId="0" applyNumberFormat="1" applyFont="1" applyFill="1" applyBorder="1" applyAlignment="1" applyProtection="1" quotePrefix="1">
      <alignment horizontal="left" vertical="center" wrapText="1"/>
      <protection/>
    </xf>
    <xf numFmtId="212" fontId="69" fillId="35" borderId="21" xfId="42" applyNumberFormat="1" applyFont="1" applyFill="1" applyBorder="1" applyAlignment="1" applyProtection="1" quotePrefix="1">
      <alignment horizontal="left" vertical="center" wrapText="1"/>
      <protection/>
    </xf>
    <xf numFmtId="0" fontId="70" fillId="0" borderId="22" xfId="0" applyFont="1" applyFill="1" applyBorder="1" applyAlignment="1" quotePrefix="1">
      <alignment vertical="center" wrapText="1"/>
    </xf>
    <xf numFmtId="0" fontId="70" fillId="0" borderId="23" xfId="0" applyFont="1" applyFill="1" applyBorder="1" applyAlignment="1" quotePrefix="1">
      <alignment vertical="center" wrapText="1"/>
    </xf>
    <xf numFmtId="212" fontId="70" fillId="0" borderId="23" xfId="42" applyNumberFormat="1" applyFont="1" applyFill="1" applyBorder="1" applyAlignment="1" quotePrefix="1">
      <alignment vertical="center" wrapText="1"/>
    </xf>
    <xf numFmtId="0" fontId="69" fillId="0" borderId="22" xfId="0" applyFont="1" applyFill="1" applyBorder="1" applyAlignment="1" quotePrefix="1">
      <alignment vertical="center" wrapText="1"/>
    </xf>
    <xf numFmtId="0" fontId="69" fillId="0" borderId="23" xfId="0" applyFont="1" applyFill="1" applyBorder="1" applyAlignment="1" quotePrefix="1">
      <alignment vertical="center" wrapText="1"/>
    </xf>
    <xf numFmtId="212" fontId="69" fillId="0" borderId="23" xfId="42" applyNumberFormat="1" applyFont="1" applyFill="1" applyBorder="1" applyAlignment="1" quotePrefix="1">
      <alignment vertical="center" wrapText="1"/>
    </xf>
    <xf numFmtId="0" fontId="70" fillId="35" borderId="24" xfId="0" applyNumberFormat="1" applyFont="1" applyFill="1" applyBorder="1" applyAlignment="1" applyProtection="1" quotePrefix="1">
      <alignment horizontal="left" vertical="center" wrapText="1"/>
      <protection/>
    </xf>
    <xf numFmtId="212" fontId="70" fillId="35" borderId="24" xfId="42" applyNumberFormat="1" applyFont="1" applyFill="1" applyBorder="1" applyAlignment="1" applyProtection="1" quotePrefix="1">
      <alignment horizontal="left" vertical="center" wrapText="1"/>
      <protection/>
    </xf>
    <xf numFmtId="0" fontId="70" fillId="35" borderId="25" xfId="0" applyNumberFormat="1" applyFont="1" applyFill="1" applyBorder="1" applyAlignment="1" applyProtection="1" quotePrefix="1">
      <alignment horizontal="left" vertical="center" wrapText="1"/>
      <protection/>
    </xf>
    <xf numFmtId="212" fontId="70" fillId="35" borderId="25" xfId="42" applyNumberFormat="1" applyFont="1" applyFill="1" applyBorder="1" applyAlignment="1" applyProtection="1" quotePrefix="1">
      <alignment horizontal="left" vertical="center" wrapText="1"/>
      <protection/>
    </xf>
    <xf numFmtId="0" fontId="8" fillId="34" borderId="0" xfId="0" applyNumberFormat="1" applyFont="1" applyFill="1" applyBorder="1" applyAlignment="1" applyProtection="1" quotePrefix="1">
      <alignment horizontal="left" vertical="center"/>
      <protection/>
    </xf>
    <xf numFmtId="0" fontId="70" fillId="0" borderId="26" xfId="0" applyFont="1" applyFill="1" applyBorder="1" applyAlignment="1" quotePrefix="1">
      <alignment vertical="center" wrapText="1"/>
    </xf>
    <xf numFmtId="0" fontId="70" fillId="0" borderId="27" xfId="0" applyFont="1" applyFill="1" applyBorder="1" applyAlignment="1" quotePrefix="1">
      <alignment vertical="center" wrapText="1"/>
    </xf>
    <xf numFmtId="212" fontId="70" fillId="0" borderId="27" xfId="42" applyNumberFormat="1" applyFont="1" applyFill="1" applyBorder="1" applyAlignment="1" quotePrefix="1">
      <alignment vertical="center" wrapText="1"/>
    </xf>
    <xf numFmtId="0" fontId="70" fillId="0" borderId="28" xfId="0" applyFont="1" applyFill="1" applyBorder="1" applyAlignment="1" quotePrefix="1">
      <alignment vertical="center" wrapText="1"/>
    </xf>
    <xf numFmtId="0" fontId="70" fillId="0" borderId="29" xfId="0" applyFont="1" applyFill="1" applyBorder="1" applyAlignment="1" quotePrefix="1">
      <alignment vertical="center" wrapText="1"/>
    </xf>
    <xf numFmtId="212" fontId="70" fillId="0" borderId="29" xfId="42" applyNumberFormat="1" applyFont="1" applyFill="1" applyBorder="1" applyAlignment="1" quotePrefix="1">
      <alignment vertical="center" wrapText="1"/>
    </xf>
    <xf numFmtId="0" fontId="69" fillId="0" borderId="30" xfId="0" applyFont="1" applyFill="1" applyBorder="1" applyAlignment="1" quotePrefix="1">
      <alignment vertical="center" wrapText="1"/>
    </xf>
    <xf numFmtId="212" fontId="69" fillId="0" borderId="30" xfId="42" applyNumberFormat="1" applyFont="1" applyFill="1" applyBorder="1" applyAlignment="1" quotePrefix="1">
      <alignment vertical="center" wrapText="1"/>
    </xf>
    <xf numFmtId="0" fontId="5" fillId="0" borderId="30" xfId="0" applyFont="1" applyBorder="1" applyAlignment="1" quotePrefix="1">
      <alignment vertical="center" wrapText="1"/>
    </xf>
    <xf numFmtId="0" fontId="70" fillId="0" borderId="31" xfId="0" applyFont="1" applyFill="1" applyBorder="1" applyAlignment="1" quotePrefix="1">
      <alignment vertical="center" wrapText="1"/>
    </xf>
    <xf numFmtId="212" fontId="70" fillId="0" borderId="31" xfId="42" applyNumberFormat="1" applyFont="1" applyFill="1" applyBorder="1" applyAlignment="1" quotePrefix="1">
      <alignment vertical="center" wrapText="1"/>
    </xf>
    <xf numFmtId="0" fontId="70" fillId="0" borderId="30" xfId="0" applyFont="1" applyFill="1" applyBorder="1" applyAlignment="1" quotePrefix="1">
      <alignment vertical="center" wrapText="1"/>
    </xf>
    <xf numFmtId="212" fontId="70" fillId="0" borderId="30" xfId="42" applyNumberFormat="1" applyFont="1" applyFill="1" applyBorder="1" applyAlignment="1" quotePrefix="1">
      <alignment vertical="center" wrapText="1"/>
    </xf>
    <xf numFmtId="0" fontId="70" fillId="0" borderId="15" xfId="0" applyFont="1" applyFill="1" applyBorder="1" applyAlignment="1" quotePrefix="1">
      <alignment vertical="center" wrapText="1"/>
    </xf>
    <xf numFmtId="0" fontId="5" fillId="0" borderId="0" xfId="0" applyFont="1" applyAlignment="1">
      <alignment/>
    </xf>
    <xf numFmtId="0" fontId="69" fillId="35" borderId="32" xfId="0" applyNumberFormat="1" applyFont="1" applyFill="1" applyBorder="1" applyAlignment="1" applyProtection="1" quotePrefix="1">
      <alignment horizontal="left" vertical="center" wrapText="1"/>
      <protection/>
    </xf>
    <xf numFmtId="212" fontId="69" fillId="35" borderId="21" xfId="42" applyNumberFormat="1" applyFont="1" applyFill="1" applyBorder="1" applyAlignment="1" applyProtection="1" quotePrefix="1">
      <alignment horizontal="right" vertical="center"/>
      <protection/>
    </xf>
    <xf numFmtId="212" fontId="69" fillId="35" borderId="33" xfId="42" applyNumberFormat="1" applyFont="1" applyFill="1" applyBorder="1" applyAlignment="1" applyProtection="1" quotePrefix="1">
      <alignment horizontal="right" vertical="center"/>
      <protection/>
    </xf>
    <xf numFmtId="0" fontId="8" fillId="34" borderId="0" xfId="0" applyNumberFormat="1" applyFont="1" applyFill="1" applyBorder="1" applyAlignment="1" applyProtection="1" quotePrefix="1">
      <alignment horizontal="left" vertical="center"/>
      <protection/>
    </xf>
    <xf numFmtId="0" fontId="7" fillId="0" borderId="0" xfId="0" applyFont="1" applyFill="1" applyBorder="1" applyAlignment="1">
      <alignment horizontal="center" vertical="center"/>
    </xf>
    <xf numFmtId="0" fontId="68" fillId="33" borderId="0" xfId="0" applyFont="1" applyFill="1" applyAlignment="1" quotePrefix="1">
      <alignment horizontal="left" vertical="center"/>
    </xf>
    <xf numFmtId="0" fontId="70" fillId="34" borderId="0" xfId="0" applyFont="1" applyFill="1" applyAlignment="1">
      <alignment horizontal="center" vertical="center"/>
    </xf>
    <xf numFmtId="0" fontId="70" fillId="34" borderId="0" xfId="0" applyFont="1" applyFill="1" applyBorder="1" applyAlignment="1">
      <alignment horizontal="center" vertical="center"/>
    </xf>
    <xf numFmtId="0" fontId="5" fillId="33" borderId="0" xfId="0" applyFont="1" applyFill="1" applyBorder="1" applyAlignment="1">
      <alignment/>
    </xf>
    <xf numFmtId="0" fontId="70" fillId="34" borderId="0" xfId="0" applyFont="1" applyFill="1" applyBorder="1" applyAlignment="1" quotePrefix="1">
      <alignment horizontal="center" vertical="center"/>
    </xf>
    <xf numFmtId="0" fontId="8" fillId="34" borderId="0" xfId="0" applyNumberFormat="1" applyFont="1" applyFill="1" applyBorder="1" applyAlignment="1" applyProtection="1" quotePrefix="1">
      <alignment horizontal="center" vertical="center"/>
      <protection/>
    </xf>
    <xf numFmtId="0" fontId="8" fillId="33" borderId="0" xfId="0" applyFont="1" applyFill="1" applyAlignment="1" quotePrefix="1">
      <alignment horizontal="left" vertical="center"/>
    </xf>
    <xf numFmtId="0" fontId="70" fillId="34" borderId="0" xfId="0" applyFont="1" applyFill="1" applyAlignment="1" quotePrefix="1">
      <alignment horizontal="center" vertical="center"/>
    </xf>
    <xf numFmtId="0" fontId="73" fillId="34" borderId="0" xfId="0" applyFont="1" applyFill="1" applyAlignment="1">
      <alignment horizontal="center" vertical="center"/>
    </xf>
    <xf numFmtId="0" fontId="69" fillId="34" borderId="0" xfId="0" applyFont="1" applyFill="1" applyAlignment="1">
      <alignment horizontal="left" vertical="center"/>
    </xf>
    <xf numFmtId="0" fontId="69" fillId="34" borderId="0" xfId="0" applyNumberFormat="1" applyFont="1" applyFill="1" applyAlignment="1">
      <alignment horizontal="left" vertical="center"/>
    </xf>
    <xf numFmtId="0" fontId="69" fillId="34" borderId="0" xfId="0" applyFont="1" applyFill="1" applyAlignment="1" quotePrefix="1">
      <alignment horizontal="left" vertical="center"/>
    </xf>
    <xf numFmtId="0" fontId="69" fillId="34" borderId="0" xfId="0" applyNumberFormat="1" applyFont="1" applyFill="1" applyAlignment="1" quotePrefix="1">
      <alignment horizontal="left" vertical="center"/>
    </xf>
    <xf numFmtId="0" fontId="5" fillId="0" borderId="0" xfId="0" applyNumberFormat="1" applyFont="1" applyFill="1" applyBorder="1" applyAlignment="1">
      <alignment/>
    </xf>
    <xf numFmtId="0" fontId="5" fillId="33" borderId="0" xfId="0" applyFont="1" applyFill="1" applyAlignment="1">
      <alignment/>
    </xf>
    <xf numFmtId="0" fontId="5" fillId="0" borderId="0" xfId="0" applyNumberFormat="1" applyFont="1" applyFill="1" applyBorder="1" applyAlignment="1" quotePrefix="1">
      <alignment/>
    </xf>
    <xf numFmtId="0" fontId="74" fillId="34" borderId="0" xfId="0" applyFont="1" applyFill="1" applyAlignment="1">
      <alignment horizontal="center" vertical="center"/>
    </xf>
    <xf numFmtId="0" fontId="75" fillId="0" borderId="0" xfId="0" applyFont="1" applyAlignment="1">
      <alignment/>
    </xf>
    <xf numFmtId="0" fontId="73" fillId="34" borderId="0" xfId="0" applyFont="1" applyFill="1" applyBorder="1" applyAlignment="1">
      <alignment horizontal="center" vertical="center"/>
    </xf>
    <xf numFmtId="0" fontId="73" fillId="34" borderId="0" xfId="0" applyNumberFormat="1" applyFont="1" applyFill="1" applyBorder="1" applyAlignment="1">
      <alignment horizontal="center" vertical="center"/>
    </xf>
    <xf numFmtId="0" fontId="73" fillId="34" borderId="34" xfId="0" applyFont="1" applyFill="1" applyBorder="1" applyAlignment="1">
      <alignment horizontal="center" vertical="center" wrapText="1"/>
    </xf>
    <xf numFmtId="0" fontId="73" fillId="34" borderId="34" xfId="0" applyNumberFormat="1" applyFont="1" applyFill="1" applyBorder="1" applyAlignment="1">
      <alignment horizontal="center" vertical="center" wrapText="1"/>
    </xf>
    <xf numFmtId="0" fontId="73" fillId="34" borderId="0" xfId="0" applyFont="1" applyFill="1" applyBorder="1" applyAlignment="1">
      <alignment horizontal="center" vertical="center" wrapText="1"/>
    </xf>
    <xf numFmtId="0" fontId="73" fillId="34" borderId="0" xfId="0" applyNumberFormat="1" applyFont="1" applyFill="1" applyBorder="1" applyAlignment="1">
      <alignment horizontal="center" vertical="center" wrapText="1"/>
    </xf>
    <xf numFmtId="0" fontId="6" fillId="33" borderId="0" xfId="0" applyFont="1" applyFill="1" applyAlignment="1" quotePrefix="1">
      <alignment horizontal="left" vertical="center"/>
    </xf>
    <xf numFmtId="0" fontId="5" fillId="0" borderId="0" xfId="0" applyFont="1" applyAlignment="1" quotePrefix="1">
      <alignment/>
    </xf>
    <xf numFmtId="0" fontId="7" fillId="33" borderId="0" xfId="0" applyFont="1" applyFill="1" applyAlignment="1">
      <alignment horizontal="center" vertical="center"/>
    </xf>
    <xf numFmtId="0" fontId="5" fillId="0" borderId="0" xfId="0" applyFont="1" applyAlignment="1">
      <alignment wrapText="1"/>
    </xf>
    <xf numFmtId="0" fontId="9" fillId="0" borderId="0" xfId="0" applyFont="1" applyBorder="1" applyAlignment="1" quotePrefix="1">
      <alignment horizontal="center" vertical="center" wrapText="1"/>
    </xf>
    <xf numFmtId="0" fontId="5" fillId="0" borderId="0" xfId="0" applyFont="1" applyAlignment="1">
      <alignment vertical="center" wrapText="1"/>
    </xf>
    <xf numFmtId="0" fontId="5" fillId="0" borderId="14" xfId="0" applyFont="1" applyBorder="1" applyAlignment="1" quotePrefix="1">
      <alignment horizontal="center" vertical="center" wrapText="1"/>
    </xf>
    <xf numFmtId="0" fontId="5" fillId="0" borderId="35" xfId="0" applyFont="1" applyBorder="1" applyAlignment="1" quotePrefix="1">
      <alignment horizontal="center" vertical="center" wrapText="1"/>
    </xf>
    <xf numFmtId="0" fontId="69" fillId="35" borderId="36" xfId="0" applyNumberFormat="1" applyFont="1" applyFill="1" applyBorder="1" applyAlignment="1" applyProtection="1" quotePrefix="1">
      <alignment horizontal="left" vertical="center" wrapText="1"/>
      <protection/>
    </xf>
    <xf numFmtId="0" fontId="5" fillId="0" borderId="0" xfId="0" applyFont="1" applyAlignment="1">
      <alignment horizontal="center" vertical="center" wrapText="1"/>
    </xf>
    <xf numFmtId="0" fontId="9" fillId="0" borderId="0" xfId="0" applyFont="1" applyBorder="1" applyAlignment="1" quotePrefix="1">
      <alignment horizontal="center"/>
    </xf>
    <xf numFmtId="0" fontId="5" fillId="0" borderId="14" xfId="0" applyFont="1" applyBorder="1" applyAlignment="1" quotePrefix="1">
      <alignment horizontal="center" wrapText="1"/>
    </xf>
    <xf numFmtId="0" fontId="5" fillId="0" borderId="37" xfId="0" applyFont="1" applyBorder="1" applyAlignment="1" quotePrefix="1">
      <alignment horizontal="center" wrapText="1"/>
    </xf>
    <xf numFmtId="0" fontId="69" fillId="35" borderId="33" xfId="0" applyNumberFormat="1" applyFont="1" applyFill="1" applyBorder="1" applyAlignment="1" applyProtection="1" quotePrefix="1">
      <alignment horizontal="left" vertical="center" wrapText="1"/>
      <protection/>
    </xf>
    <xf numFmtId="212" fontId="69" fillId="35" borderId="33" xfId="42" applyNumberFormat="1" applyFont="1" applyFill="1" applyBorder="1" applyAlignment="1" applyProtection="1" quotePrefix="1">
      <alignment horizontal="right" vertical="center" wrapText="1"/>
      <protection/>
    </xf>
    <xf numFmtId="212" fontId="69" fillId="35" borderId="21" xfId="42" applyNumberFormat="1" applyFont="1" applyFill="1" applyBorder="1" applyAlignment="1" applyProtection="1" quotePrefix="1">
      <alignment horizontal="right" vertical="center" wrapText="1"/>
      <protection/>
    </xf>
    <xf numFmtId="0" fontId="9" fillId="0" borderId="0" xfId="0" applyFont="1" applyAlignment="1">
      <alignment/>
    </xf>
    <xf numFmtId="0" fontId="9" fillId="0" borderId="38" xfId="0" applyFont="1" applyBorder="1" applyAlignment="1" quotePrefix="1">
      <alignment horizontal="center" vertical="center" wrapText="1"/>
    </xf>
    <xf numFmtId="0" fontId="10" fillId="33" borderId="0" xfId="0" applyFont="1" applyFill="1" applyAlignment="1">
      <alignment/>
    </xf>
    <xf numFmtId="0" fontId="9" fillId="0" borderId="0" xfId="0" applyFont="1" applyAlignment="1">
      <alignment/>
    </xf>
    <xf numFmtId="0" fontId="5" fillId="0" borderId="39" xfId="0" applyFont="1" applyFill="1" applyBorder="1" applyAlignment="1">
      <alignment/>
    </xf>
    <xf numFmtId="212" fontId="70" fillId="0" borderId="18" xfId="42" applyNumberFormat="1" applyFont="1" applyFill="1" applyBorder="1" applyAlignment="1" quotePrefix="1">
      <alignment horizontal="center" vertical="center" wrapText="1"/>
    </xf>
    <xf numFmtId="0" fontId="5" fillId="0" borderId="0" xfId="0" applyFont="1" applyAlignment="1">
      <alignment horizontal="center"/>
    </xf>
    <xf numFmtId="0" fontId="10" fillId="33" borderId="30" xfId="0" applyFont="1" applyFill="1" applyBorder="1" applyAlignment="1" quotePrefix="1">
      <alignment/>
    </xf>
    <xf numFmtId="0" fontId="5" fillId="0" borderId="30" xfId="0" applyFont="1" applyBorder="1" applyAlignment="1">
      <alignment/>
    </xf>
    <xf numFmtId="0" fontId="5" fillId="0" borderId="30" xfId="0" applyFont="1" applyBorder="1" applyAlignment="1" quotePrefix="1">
      <alignment/>
    </xf>
    <xf numFmtId="0" fontId="9" fillId="0" borderId="40" xfId="0" applyFont="1" applyBorder="1" applyAlignment="1" quotePrefix="1">
      <alignment horizontal="center" wrapText="1"/>
    </xf>
    <xf numFmtId="212" fontId="69" fillId="35" borderId="32" xfId="42" applyNumberFormat="1" applyFont="1" applyFill="1" applyBorder="1" applyAlignment="1" applyProtection="1" quotePrefix="1">
      <alignment horizontal="right" vertical="center" wrapText="1"/>
      <protection/>
    </xf>
    <xf numFmtId="0" fontId="28" fillId="0" borderId="0" xfId="0" applyFont="1" applyAlignment="1">
      <alignment vertical="center"/>
    </xf>
    <xf numFmtId="0" fontId="28" fillId="33" borderId="0" xfId="0" applyFont="1" applyFill="1" applyAlignment="1">
      <alignment horizontal="left"/>
    </xf>
    <xf numFmtId="0" fontId="73" fillId="34" borderId="0" xfId="0" applyNumberFormat="1" applyFont="1" applyFill="1" applyAlignment="1">
      <alignment horizontal="center" vertical="center"/>
    </xf>
    <xf numFmtId="0" fontId="69" fillId="35" borderId="41" xfId="0" applyNumberFormat="1" applyFont="1" applyFill="1" applyBorder="1" applyAlignment="1" applyProtection="1" quotePrefix="1">
      <alignment horizontal="left" vertical="center" wrapText="1"/>
      <protection/>
    </xf>
    <xf numFmtId="212" fontId="69" fillId="35" borderId="41" xfId="42" applyNumberFormat="1" applyFont="1" applyFill="1" applyBorder="1" applyAlignment="1" applyProtection="1" quotePrefix="1">
      <alignment horizontal="right" vertical="center" wrapText="1"/>
      <protection/>
    </xf>
    <xf numFmtId="0" fontId="9" fillId="0" borderId="0" xfId="0" applyNumberFormat="1" applyFont="1" applyBorder="1" applyAlignment="1" quotePrefix="1">
      <alignment horizontal="center"/>
    </xf>
    <xf numFmtId="0" fontId="5" fillId="0" borderId="37" xfId="0" applyNumberFormat="1" applyFont="1" applyBorder="1" applyAlignment="1" quotePrefix="1">
      <alignment horizontal="center" wrapText="1"/>
    </xf>
    <xf numFmtId="0" fontId="9" fillId="0" borderId="38" xfId="0" applyNumberFormat="1" applyFont="1" applyBorder="1" applyAlignment="1" quotePrefix="1">
      <alignment horizontal="center" vertical="center" wrapText="1"/>
    </xf>
    <xf numFmtId="0" fontId="69" fillId="35" borderId="16" xfId="42" applyNumberFormat="1" applyFont="1" applyFill="1" applyBorder="1" applyAlignment="1" applyProtection="1" quotePrefix="1">
      <alignment horizontal="center" vertical="center" wrapText="1"/>
      <protection/>
    </xf>
    <xf numFmtId="0" fontId="70" fillId="34" borderId="0" xfId="0" applyNumberFormat="1" applyFont="1" applyFill="1" applyAlignment="1">
      <alignment horizontal="center" vertical="center"/>
    </xf>
    <xf numFmtId="0" fontId="70" fillId="35" borderId="11" xfId="0" applyNumberFormat="1" applyFont="1" applyFill="1" applyBorder="1" applyAlignment="1" applyProtection="1" quotePrefix="1">
      <alignment horizontal="right" vertical="center" wrapText="1"/>
      <protection/>
    </xf>
    <xf numFmtId="0" fontId="70" fillId="0" borderId="38" xfId="0" applyFont="1" applyFill="1" applyBorder="1" applyAlignment="1" quotePrefix="1">
      <alignment horizontal="center" vertical="center" wrapText="1"/>
    </xf>
    <xf numFmtId="0" fontId="9" fillId="0" borderId="42" xfId="0" applyNumberFormat="1" applyFont="1" applyBorder="1" applyAlignment="1" quotePrefix="1">
      <alignment horizontal="center"/>
    </xf>
    <xf numFmtId="0" fontId="9" fillId="0" borderId="42" xfId="0" applyFont="1" applyBorder="1" applyAlignment="1" quotePrefix="1">
      <alignment horizontal="center"/>
    </xf>
    <xf numFmtId="0" fontId="70" fillId="0" borderId="12" xfId="0" applyFont="1" applyFill="1" applyBorder="1" applyAlignment="1" quotePrefix="1">
      <alignment horizontal="center" vertical="center" wrapText="1"/>
    </xf>
    <xf numFmtId="0" fontId="76" fillId="0" borderId="0" xfId="0" applyFont="1" applyBorder="1" applyAlignment="1">
      <alignment/>
    </xf>
    <xf numFmtId="0" fontId="71" fillId="36" borderId="0" xfId="53" applyFont="1" applyFill="1" applyBorder="1" applyAlignment="1">
      <alignment horizontal="left" vertical="center" wrapText="1"/>
      <protection/>
    </xf>
    <xf numFmtId="0" fontId="68" fillId="36" borderId="0" xfId="53" applyFont="1" applyFill="1" applyBorder="1" applyAlignment="1">
      <alignment horizontal="left" vertical="center" wrapText="1"/>
      <protection/>
    </xf>
    <xf numFmtId="0" fontId="77" fillId="36" borderId="0" xfId="53" applyFont="1" applyFill="1" applyBorder="1" applyAlignment="1">
      <alignment horizontal="left" vertical="center" wrapText="1"/>
      <protection/>
    </xf>
    <xf numFmtId="0" fontId="78" fillId="36" borderId="0" xfId="53" applyFont="1" applyFill="1" applyBorder="1" applyAlignment="1">
      <alignment horizontal="left" vertical="center" wrapText="1"/>
      <protection/>
    </xf>
    <xf numFmtId="0" fontId="79" fillId="33" borderId="0" xfId="0" applyFont="1" applyFill="1" applyBorder="1" applyAlignment="1">
      <alignment vertical="center" wrapText="1"/>
    </xf>
    <xf numFmtId="0" fontId="80" fillId="0" borderId="0" xfId="44" applyFont="1" applyFill="1" applyBorder="1" applyAlignment="1" applyProtection="1" quotePrefix="1">
      <alignment horizontal="left" vertical="center"/>
      <protection/>
    </xf>
    <xf numFmtId="0" fontId="81" fillId="0" borderId="0" xfId="44" applyFont="1" applyFill="1" applyBorder="1" applyAlignment="1" applyProtection="1" quotePrefix="1">
      <alignment horizontal="left" vertical="center"/>
      <protection/>
    </xf>
    <xf numFmtId="0" fontId="82" fillId="33" borderId="0" xfId="0" applyFont="1" applyFill="1" applyBorder="1" applyAlignment="1">
      <alignment vertical="center" wrapText="1"/>
    </xf>
    <xf numFmtId="0" fontId="76" fillId="33" borderId="0" xfId="0" applyFont="1" applyFill="1" applyBorder="1" applyAlignment="1">
      <alignment vertical="center" wrapText="1"/>
    </xf>
    <xf numFmtId="0" fontId="76" fillId="37" borderId="0" xfId="54" applyFont="1" applyFill="1" applyBorder="1" applyAlignment="1">
      <alignment wrapText="1"/>
      <protection/>
    </xf>
    <xf numFmtId="0" fontId="76" fillId="37" borderId="0" xfId="54" applyFont="1" applyFill="1" applyBorder="1" applyAlignment="1">
      <alignment horizontal="left" wrapText="1"/>
      <protection/>
    </xf>
    <xf numFmtId="0" fontId="76" fillId="33" borderId="0" xfId="54" applyFont="1" applyFill="1" applyBorder="1" applyAlignment="1">
      <alignment horizontal="left" wrapText="1"/>
      <protection/>
    </xf>
    <xf numFmtId="0" fontId="79" fillId="33" borderId="0" xfId="0" applyFont="1" applyFill="1" applyAlignment="1">
      <alignment vertical="center" wrapText="1"/>
    </xf>
    <xf numFmtId="0" fontId="81" fillId="0" borderId="0" xfId="44" applyFont="1" applyAlignment="1" applyProtection="1" quotePrefix="1">
      <alignment/>
      <protection/>
    </xf>
    <xf numFmtId="0" fontId="83" fillId="0" borderId="0" xfId="44" applyFont="1" applyAlignment="1" applyProtection="1" quotePrefix="1">
      <alignment/>
      <protection/>
    </xf>
    <xf numFmtId="0" fontId="71" fillId="0" borderId="0" xfId="0" applyFont="1" applyAlignment="1" quotePrefix="1">
      <alignment vertical="top"/>
    </xf>
    <xf numFmtId="0" fontId="82" fillId="0" borderId="0" xfId="0" applyFont="1" applyAlignment="1" quotePrefix="1">
      <alignment vertical="top"/>
    </xf>
    <xf numFmtId="0" fontId="70" fillId="0" borderId="15" xfId="0" applyFont="1" applyFill="1" applyBorder="1" applyAlignment="1" quotePrefix="1">
      <alignment horizontal="left" vertical="center" wrapText="1"/>
    </xf>
    <xf numFmtId="9" fontId="70" fillId="0" borderId="15" xfId="57" applyFont="1" applyFill="1" applyBorder="1" applyAlignment="1" quotePrefix="1">
      <alignment horizontal="right" vertical="center" wrapText="1"/>
    </xf>
    <xf numFmtId="212" fontId="70" fillId="0" borderId="15" xfId="42" applyNumberFormat="1" applyFont="1" applyFill="1" applyBorder="1" applyAlignment="1" quotePrefix="1">
      <alignment horizontal="right" vertical="center" wrapText="1"/>
    </xf>
    <xf numFmtId="0" fontId="84" fillId="0" borderId="0" xfId="0" applyFont="1" applyFill="1" applyAlignment="1">
      <alignment horizontal="center" vertical="center"/>
    </xf>
    <xf numFmtId="0" fontId="71" fillId="33" borderId="0" xfId="0" applyFont="1" applyFill="1" applyAlignment="1" quotePrefix="1">
      <alignment horizontal="left" vertical="center"/>
    </xf>
    <xf numFmtId="0" fontId="82" fillId="33" borderId="0" xfId="0" applyFont="1" applyFill="1" applyAlignment="1" quotePrefix="1">
      <alignment horizontal="left" vertical="center"/>
    </xf>
    <xf numFmtId="0" fontId="69" fillId="35" borderId="43" xfId="0" applyNumberFormat="1" applyFont="1" applyFill="1" applyBorder="1" applyAlignment="1" applyProtection="1" quotePrefix="1">
      <alignment horizontal="left" vertical="center" wrapText="1"/>
      <protection/>
    </xf>
    <xf numFmtId="0" fontId="82" fillId="0" borderId="0" xfId="0" applyFont="1" applyAlignment="1">
      <alignment/>
    </xf>
    <xf numFmtId="0" fontId="69" fillId="35" borderId="44" xfId="0" applyNumberFormat="1" applyFont="1" applyFill="1" applyBorder="1" applyAlignment="1" applyProtection="1" quotePrefix="1">
      <alignment horizontal="left" vertical="center" wrapText="1"/>
      <protection/>
    </xf>
    <xf numFmtId="0" fontId="69" fillId="35" borderId="45" xfId="0" applyNumberFormat="1" applyFont="1" applyFill="1" applyBorder="1" applyAlignment="1" applyProtection="1" quotePrefix="1">
      <alignment horizontal="left" vertical="center" wrapText="1"/>
      <protection/>
    </xf>
    <xf numFmtId="212" fontId="70" fillId="35" borderId="46" xfId="42" applyNumberFormat="1" applyFont="1" applyFill="1" applyBorder="1" applyAlignment="1" applyProtection="1" quotePrefix="1">
      <alignment horizontal="right" vertical="center" wrapText="1"/>
      <protection/>
    </xf>
    <xf numFmtId="212" fontId="69" fillId="35" borderId="43" xfId="42" applyNumberFormat="1" applyFont="1" applyFill="1" applyBorder="1" applyAlignment="1" applyProtection="1" quotePrefix="1">
      <alignment horizontal="right" vertical="center" wrapText="1"/>
      <protection/>
    </xf>
    <xf numFmtId="0" fontId="70" fillId="35" borderId="46" xfId="0" applyNumberFormat="1" applyFont="1" applyFill="1" applyBorder="1" applyAlignment="1" applyProtection="1" quotePrefix="1">
      <alignment horizontal="left" vertical="center" wrapText="1"/>
      <protection/>
    </xf>
    <xf numFmtId="10" fontId="69" fillId="35" borderId="11" xfId="57" applyNumberFormat="1" applyFont="1" applyFill="1" applyBorder="1" applyAlignment="1" applyProtection="1" quotePrefix="1">
      <alignment horizontal="right" vertical="center" wrapText="1"/>
      <protection/>
    </xf>
    <xf numFmtId="10" fontId="70" fillId="35" borderId="46" xfId="57" applyNumberFormat="1" applyFont="1" applyFill="1" applyBorder="1" applyAlignment="1" applyProtection="1" quotePrefix="1">
      <alignment horizontal="right" vertical="center" wrapText="1"/>
      <protection/>
    </xf>
    <xf numFmtId="0" fontId="76" fillId="0" borderId="0" xfId="0" applyFont="1" applyAlignment="1">
      <alignment/>
    </xf>
    <xf numFmtId="0" fontId="70" fillId="0" borderId="15" xfId="0" applyFont="1" applyFill="1" applyBorder="1" applyAlignment="1" quotePrefix="1">
      <alignment horizontal="center" vertical="center" wrapText="1"/>
    </xf>
    <xf numFmtId="2" fontId="69" fillId="34" borderId="39" xfId="0" applyNumberFormat="1" applyFont="1" applyFill="1" applyBorder="1" applyAlignment="1">
      <alignment horizontal="right" vertical="center"/>
    </xf>
    <xf numFmtId="0" fontId="82" fillId="0" borderId="0" xfId="0" applyFont="1" applyAlignment="1">
      <alignment/>
    </xf>
    <xf numFmtId="0" fontId="71" fillId="0" borderId="0" xfId="0" applyFont="1" applyFill="1" applyAlignment="1">
      <alignment horizontal="center" vertical="center"/>
    </xf>
    <xf numFmtId="0" fontId="71" fillId="0" borderId="0" xfId="0" applyFont="1" applyFill="1" applyBorder="1" applyAlignment="1">
      <alignment horizontal="center" vertical="center"/>
    </xf>
    <xf numFmtId="0" fontId="79" fillId="0" borderId="0" xfId="0" applyFont="1" applyAlignment="1">
      <alignment/>
    </xf>
    <xf numFmtId="0" fontId="71" fillId="34" borderId="0" xfId="0" applyFont="1" applyFill="1" applyAlignment="1">
      <alignment horizontal="center" vertical="center"/>
    </xf>
    <xf numFmtId="0" fontId="71" fillId="34" borderId="0" xfId="0" applyFont="1" applyFill="1" applyBorder="1" applyAlignment="1">
      <alignment horizontal="center" vertical="center"/>
    </xf>
    <xf numFmtId="0" fontId="71" fillId="33" borderId="0" xfId="0" applyFont="1" applyFill="1" applyAlignment="1" quotePrefix="1">
      <alignment horizontal="left" vertical="center"/>
    </xf>
    <xf numFmtId="0" fontId="82" fillId="33" borderId="0" xfId="0" applyFont="1" applyFill="1" applyAlignment="1" quotePrefix="1">
      <alignment horizontal="left" vertical="center"/>
    </xf>
    <xf numFmtId="4" fontId="5" fillId="0" borderId="0" xfId="0" applyNumberFormat="1" applyFont="1" applyAlignment="1">
      <alignment/>
    </xf>
    <xf numFmtId="4" fontId="0" fillId="0" borderId="0" xfId="0" applyNumberFormat="1" applyAlignment="1">
      <alignment/>
    </xf>
    <xf numFmtId="4" fontId="8" fillId="34" borderId="0" xfId="0" applyNumberFormat="1" applyFont="1" applyFill="1" applyBorder="1" applyAlignment="1" applyProtection="1" quotePrefix="1">
      <alignment horizontal="center" vertical="center" wrapText="1"/>
      <protection/>
    </xf>
    <xf numFmtId="4" fontId="70" fillId="0" borderId="47" xfId="0" applyNumberFormat="1" applyFont="1" applyFill="1" applyBorder="1" applyAlignment="1" quotePrefix="1">
      <alignment horizontal="center" vertical="center" wrapText="1"/>
    </xf>
    <xf numFmtId="4" fontId="69" fillId="0" borderId="35" xfId="0" applyNumberFormat="1" applyFont="1" applyFill="1" applyBorder="1" applyAlignment="1" quotePrefix="1">
      <alignment horizontal="center" vertical="center" wrapText="1"/>
    </xf>
    <xf numFmtId="4" fontId="69" fillId="35" borderId="19" xfId="42" applyNumberFormat="1" applyFont="1" applyFill="1" applyBorder="1" applyAlignment="1" applyProtection="1" quotePrefix="1">
      <alignment horizontal="right" vertical="center" wrapText="1"/>
      <protection/>
    </xf>
    <xf numFmtId="4" fontId="69" fillId="35" borderId="21" xfId="42" applyNumberFormat="1" applyFont="1" applyFill="1" applyBorder="1" applyAlignment="1" applyProtection="1" quotePrefix="1">
      <alignment horizontal="right" vertical="center" wrapText="1"/>
      <protection/>
    </xf>
    <xf numFmtId="0" fontId="70" fillId="0" borderId="38" xfId="0" applyFont="1" applyFill="1" applyBorder="1" applyAlignment="1" quotePrefix="1">
      <alignment horizontal="center" vertical="center" wrapText="1"/>
    </xf>
    <xf numFmtId="0" fontId="69" fillId="0" borderId="0" xfId="0" applyFont="1" applyFill="1" applyBorder="1" applyAlignment="1" quotePrefix="1">
      <alignment horizontal="center" vertical="center" wrapText="1"/>
    </xf>
    <xf numFmtId="0" fontId="70" fillId="0" borderId="0" xfId="0" applyFont="1" applyFill="1" applyBorder="1" applyAlignment="1" quotePrefix="1">
      <alignment horizontal="center" vertical="center" wrapText="1"/>
    </xf>
    <xf numFmtId="0" fontId="29" fillId="33" borderId="0" xfId="0" applyFont="1" applyFill="1" applyAlignment="1">
      <alignment horizontal="right"/>
    </xf>
    <xf numFmtId="212" fontId="69" fillId="0" borderId="14" xfId="42" applyNumberFormat="1" applyFont="1" applyFill="1" applyBorder="1" applyAlignment="1" quotePrefix="1">
      <alignment horizontal="center" vertical="center" wrapText="1"/>
    </xf>
    <xf numFmtId="0" fontId="70" fillId="0" borderId="14" xfId="0" applyFont="1" applyFill="1" applyBorder="1" applyAlignment="1" quotePrefix="1">
      <alignment horizontal="left" vertical="center" wrapText="1"/>
    </xf>
    <xf numFmtId="212" fontId="70" fillId="0" borderId="14" xfId="42" applyNumberFormat="1" applyFont="1" applyFill="1" applyBorder="1" applyAlignment="1" applyProtection="1" quotePrefix="1">
      <alignment vertical="center" wrapText="1"/>
      <protection/>
    </xf>
    <xf numFmtId="212" fontId="70" fillId="0" borderId="14" xfId="42" applyNumberFormat="1" applyFont="1" applyFill="1" applyBorder="1" applyAlignment="1" quotePrefix="1">
      <alignment vertical="center" wrapText="1"/>
    </xf>
    <xf numFmtId="212" fontId="70" fillId="35" borderId="25" xfId="42" applyNumberFormat="1" applyFont="1" applyFill="1" applyBorder="1" applyAlignment="1" applyProtection="1" quotePrefix="1">
      <alignment horizontal="right" vertical="center"/>
      <protection/>
    </xf>
    <xf numFmtId="0" fontId="70" fillId="0" borderId="40" xfId="0" applyFont="1" applyFill="1" applyBorder="1" applyAlignment="1" quotePrefix="1">
      <alignment horizontal="left" vertical="center" wrapText="1"/>
    </xf>
    <xf numFmtId="0" fontId="70" fillId="0" borderId="48" xfId="0" applyFont="1" applyFill="1" applyBorder="1" applyAlignment="1" quotePrefix="1">
      <alignment horizontal="left" vertical="center" wrapText="1"/>
    </xf>
    <xf numFmtId="0" fontId="69" fillId="0" borderId="49" xfId="0" applyFont="1" applyFill="1" applyBorder="1" applyAlignment="1" quotePrefix="1">
      <alignment horizontal="left" vertical="center" wrapText="1"/>
    </xf>
    <xf numFmtId="0" fontId="69" fillId="0" borderId="37" xfId="0" applyFont="1" applyFill="1" applyBorder="1" applyAlignment="1" quotePrefix="1">
      <alignment horizontal="left" vertical="center" wrapText="1"/>
    </xf>
    <xf numFmtId="0" fontId="70" fillId="0" borderId="38" xfId="0" applyNumberFormat="1" applyFont="1" applyFill="1" applyBorder="1" applyAlignment="1" quotePrefix="1">
      <alignment horizontal="center" vertical="center" wrapText="1"/>
    </xf>
    <xf numFmtId="0" fontId="69" fillId="0" borderId="0" xfId="0" applyNumberFormat="1" applyFont="1" applyFill="1" applyBorder="1" applyAlignment="1" quotePrefix="1">
      <alignment horizontal="center" vertical="center" wrapText="1"/>
    </xf>
    <xf numFmtId="212" fontId="69" fillId="35" borderId="10" xfId="42" applyNumberFormat="1" applyFont="1" applyFill="1" applyBorder="1" applyAlignment="1" applyProtection="1" quotePrefix="1">
      <alignment horizontal="right" vertical="center"/>
      <protection/>
    </xf>
    <xf numFmtId="212" fontId="69" fillId="35" borderId="11" xfId="42" applyNumberFormat="1" applyFont="1" applyFill="1" applyBorder="1" applyAlignment="1" applyProtection="1" quotePrefix="1">
      <alignment horizontal="right" vertical="center"/>
      <protection/>
    </xf>
    <xf numFmtId="212" fontId="69" fillId="35" borderId="41" xfId="42" applyNumberFormat="1" applyFont="1" applyFill="1" applyBorder="1" applyAlignment="1" applyProtection="1" quotePrefix="1">
      <alignment horizontal="right" vertical="center"/>
      <protection/>
    </xf>
    <xf numFmtId="212" fontId="70" fillId="0" borderId="15" xfId="42" applyNumberFormat="1" applyFont="1" applyFill="1" applyBorder="1" applyAlignment="1" quotePrefix="1">
      <alignment horizontal="left" vertical="center" wrapText="1"/>
    </xf>
    <xf numFmtId="10" fontId="69" fillId="35" borderId="10" xfId="57" applyNumberFormat="1" applyFont="1" applyFill="1" applyBorder="1" applyAlignment="1" applyProtection="1" quotePrefix="1">
      <alignment horizontal="right" vertical="center" wrapText="1"/>
      <protection/>
    </xf>
    <xf numFmtId="10" fontId="69" fillId="35" borderId="41" xfId="57" applyNumberFormat="1" applyFont="1" applyFill="1" applyBorder="1" applyAlignment="1" applyProtection="1" quotePrefix="1">
      <alignment horizontal="right" vertical="center" wrapText="1"/>
      <protection/>
    </xf>
    <xf numFmtId="0" fontId="70" fillId="0" borderId="50" xfId="0" applyFont="1" applyFill="1" applyBorder="1" applyAlignment="1" quotePrefix="1">
      <alignment horizontal="right" vertical="center" wrapText="1"/>
    </xf>
    <xf numFmtId="0" fontId="70" fillId="0" borderId="50" xfId="0" applyNumberFormat="1" applyFont="1" applyFill="1" applyBorder="1" applyAlignment="1" quotePrefix="1">
      <alignment horizontal="right" vertical="center" wrapText="1"/>
    </xf>
    <xf numFmtId="10" fontId="28" fillId="0" borderId="0" xfId="57" applyNumberFormat="1" applyFont="1" applyAlignment="1">
      <alignment/>
    </xf>
    <xf numFmtId="0" fontId="69" fillId="0" borderId="14" xfId="0" applyNumberFormat="1" applyFont="1" applyFill="1" applyBorder="1" applyAlignment="1" quotePrefix="1">
      <alignment horizontal="center" vertical="center" wrapText="1"/>
    </xf>
    <xf numFmtId="0" fontId="28" fillId="33" borderId="0" xfId="0" applyNumberFormat="1" applyFont="1" applyFill="1" applyAlignment="1">
      <alignment vertical="top" wrapText="1"/>
    </xf>
    <xf numFmtId="0" fontId="28" fillId="0" borderId="0" xfId="0" applyFont="1" applyAlignment="1">
      <alignment vertical="top"/>
    </xf>
    <xf numFmtId="0" fontId="28" fillId="33" borderId="0" xfId="0" applyFont="1" applyFill="1" applyAlignment="1">
      <alignment vertical="top"/>
    </xf>
    <xf numFmtId="167" fontId="70" fillId="0" borderId="15" xfId="42" applyNumberFormat="1" applyFont="1" applyFill="1" applyBorder="1" applyAlignment="1" quotePrefix="1">
      <alignment horizontal="right" vertical="center" wrapText="1"/>
    </xf>
    <xf numFmtId="0" fontId="70" fillId="35" borderId="51" xfId="0" applyNumberFormat="1" applyFont="1" applyFill="1" applyBorder="1" applyAlignment="1" applyProtection="1" quotePrefix="1">
      <alignment horizontal="left" vertical="center" wrapText="1"/>
      <protection/>
    </xf>
    <xf numFmtId="0" fontId="69" fillId="35" borderId="10" xfId="0" applyNumberFormat="1" applyFont="1" applyFill="1" applyBorder="1" applyAlignment="1" applyProtection="1" quotePrefix="1">
      <alignment horizontal="right" vertical="center"/>
      <protection/>
    </xf>
    <xf numFmtId="0" fontId="69" fillId="35" borderId="11" xfId="0" applyNumberFormat="1" applyFont="1" applyFill="1" applyBorder="1" applyAlignment="1" applyProtection="1" quotePrefix="1">
      <alignment horizontal="right" vertical="center"/>
      <protection/>
    </xf>
    <xf numFmtId="0" fontId="69" fillId="35" borderId="41" xfId="0" applyNumberFormat="1" applyFont="1" applyFill="1" applyBorder="1" applyAlignment="1" applyProtection="1" quotePrefix="1">
      <alignment horizontal="right" vertical="center"/>
      <protection/>
    </xf>
    <xf numFmtId="0" fontId="70" fillId="35" borderId="46" xfId="0" applyNumberFormat="1" applyFont="1" applyFill="1" applyBorder="1" applyAlignment="1" applyProtection="1" quotePrefix="1">
      <alignment horizontal="right" vertical="center"/>
      <protection/>
    </xf>
    <xf numFmtId="212" fontId="70" fillId="35" borderId="46" xfId="42" applyNumberFormat="1" applyFont="1" applyFill="1" applyBorder="1" applyAlignment="1" applyProtection="1" quotePrefix="1">
      <alignment horizontal="right" vertical="center"/>
      <protection/>
    </xf>
    <xf numFmtId="0" fontId="28" fillId="33" borderId="0" xfId="0" applyNumberFormat="1" applyFont="1" applyFill="1" applyAlignment="1">
      <alignment wrapText="1"/>
    </xf>
    <xf numFmtId="0" fontId="29" fillId="33" borderId="0" xfId="0" applyFont="1" applyFill="1" applyBorder="1" applyAlignment="1">
      <alignment horizontal="right"/>
    </xf>
    <xf numFmtId="0" fontId="9" fillId="0" borderId="0" xfId="0" applyFont="1" applyBorder="1" applyAlignment="1" quotePrefix="1">
      <alignment horizontal="center" vertical="center"/>
    </xf>
    <xf numFmtId="0" fontId="9" fillId="0" borderId="0" xfId="0" applyNumberFormat="1" applyFont="1" applyBorder="1" applyAlignment="1" quotePrefix="1">
      <alignment horizontal="center" vertical="center" wrapText="1"/>
    </xf>
    <xf numFmtId="0" fontId="5" fillId="0" borderId="37" xfId="0" applyFont="1" applyBorder="1" applyAlignment="1" quotePrefix="1">
      <alignment horizontal="center" vertical="center" wrapText="1"/>
    </xf>
    <xf numFmtId="0" fontId="5" fillId="0" borderId="37" xfId="0" applyFont="1" applyBorder="1" applyAlignment="1">
      <alignment horizontal="center" vertical="center" wrapText="1"/>
    </xf>
    <xf numFmtId="0" fontId="5" fillId="0" borderId="37" xfId="0" applyNumberFormat="1" applyFont="1" applyBorder="1" applyAlignment="1" quotePrefix="1">
      <alignment horizontal="center" vertical="center" wrapText="1"/>
    </xf>
    <xf numFmtId="0" fontId="5" fillId="0" borderId="37" xfId="0" applyNumberFormat="1" applyFont="1" applyBorder="1" applyAlignment="1">
      <alignment horizontal="center" vertical="center" wrapText="1"/>
    </xf>
    <xf numFmtId="0" fontId="85" fillId="0" borderId="52" xfId="0" applyFont="1" applyFill="1" applyBorder="1" applyAlignment="1" quotePrefix="1">
      <alignment vertical="center" wrapText="1"/>
    </xf>
    <xf numFmtId="0" fontId="85" fillId="0" borderId="52" xfId="0" applyNumberFormat="1" applyFont="1" applyFill="1" applyBorder="1" applyAlignment="1" quotePrefix="1">
      <alignment vertical="center" wrapText="1"/>
    </xf>
    <xf numFmtId="0" fontId="71" fillId="33" borderId="0" xfId="0" applyFont="1" applyFill="1" applyBorder="1" applyAlignment="1" quotePrefix="1">
      <alignment horizontal="left" vertical="center"/>
    </xf>
    <xf numFmtId="0" fontId="82" fillId="33" borderId="0" xfId="0" applyFont="1" applyFill="1" applyBorder="1" applyAlignment="1" quotePrefix="1">
      <alignment horizontal="left" vertical="center"/>
    </xf>
    <xf numFmtId="0" fontId="29" fillId="0" borderId="0" xfId="0" applyFont="1" applyAlignment="1">
      <alignment horizontal="right"/>
    </xf>
    <xf numFmtId="0" fontId="69" fillId="35" borderId="16" xfId="0" applyNumberFormat="1" applyFont="1" applyFill="1" applyBorder="1" applyAlignment="1" applyProtection="1" quotePrefix="1">
      <alignment horizontal="center" vertical="center" wrapText="1"/>
      <protection/>
    </xf>
    <xf numFmtId="165" fontId="70" fillId="0" borderId="15" xfId="42" applyNumberFormat="1" applyFont="1" applyFill="1" applyBorder="1" applyAlignment="1" quotePrefix="1">
      <alignment horizontal="right" vertical="center"/>
    </xf>
    <xf numFmtId="165" fontId="70" fillId="0" borderId="51" xfId="42" applyNumberFormat="1" applyFont="1" applyFill="1" applyBorder="1" applyAlignment="1" quotePrefix="1">
      <alignment horizontal="right" vertical="center"/>
    </xf>
    <xf numFmtId="165" fontId="69" fillId="35" borderId="33" xfId="42" applyNumberFormat="1" applyFont="1" applyFill="1" applyBorder="1" applyAlignment="1" applyProtection="1" quotePrefix="1">
      <alignment horizontal="right" vertical="center"/>
      <protection/>
    </xf>
    <xf numFmtId="165" fontId="69" fillId="35" borderId="11" xfId="42" applyNumberFormat="1" applyFont="1" applyFill="1" applyBorder="1" applyAlignment="1" applyProtection="1" quotePrefix="1">
      <alignment horizontal="right" vertical="center"/>
      <protection/>
    </xf>
    <xf numFmtId="3" fontId="70" fillId="35" borderId="46" xfId="42" applyNumberFormat="1" applyFont="1" applyFill="1" applyBorder="1" applyAlignment="1" applyProtection="1" quotePrefix="1">
      <alignment horizontal="right" vertical="center" wrapText="1"/>
      <protection/>
    </xf>
    <xf numFmtId="3" fontId="70" fillId="35" borderId="46" xfId="0" applyNumberFormat="1" applyFont="1" applyFill="1" applyBorder="1" applyAlignment="1" applyProtection="1" quotePrefix="1">
      <alignment horizontal="right" vertical="center" wrapText="1"/>
      <protection/>
    </xf>
    <xf numFmtId="4" fontId="5" fillId="33" borderId="0" xfId="0" applyNumberFormat="1" applyFont="1" applyFill="1" applyAlignment="1">
      <alignment horizontal="right"/>
    </xf>
    <xf numFmtId="0" fontId="5" fillId="33" borderId="0" xfId="0" applyFont="1" applyFill="1" applyAlignment="1">
      <alignment horizontal="right"/>
    </xf>
    <xf numFmtId="0" fontId="5" fillId="0" borderId="0" xfId="0" applyFont="1" applyAlignment="1">
      <alignment horizontal="right"/>
    </xf>
    <xf numFmtId="212" fontId="70" fillId="0" borderId="31" xfId="42" applyNumberFormat="1" applyFont="1" applyFill="1" applyBorder="1" applyAlignment="1" quotePrefix="1">
      <alignment horizontal="left" vertical="center" wrapText="1"/>
    </xf>
    <xf numFmtId="212" fontId="69" fillId="0" borderId="30" xfId="42" applyNumberFormat="1" applyFont="1" applyFill="1" applyBorder="1" applyAlignment="1" quotePrefix="1">
      <alignment horizontal="left" vertical="center" wrapText="1"/>
    </xf>
    <xf numFmtId="0" fontId="5" fillId="0" borderId="30" xfId="0" applyFont="1" applyBorder="1" applyAlignment="1" quotePrefix="1">
      <alignment horizontal="left" vertical="center" wrapText="1"/>
    </xf>
    <xf numFmtId="212" fontId="70" fillId="0" borderId="30" xfId="42" applyNumberFormat="1" applyFont="1" applyFill="1" applyBorder="1" applyAlignment="1" quotePrefix="1">
      <alignment horizontal="left" vertical="center" wrapText="1"/>
    </xf>
    <xf numFmtId="0" fontId="5" fillId="0" borderId="30" xfId="0" applyFont="1" applyBorder="1" applyAlignment="1" quotePrefix="1">
      <alignment horizontal="left" wrapText="1"/>
    </xf>
    <xf numFmtId="0" fontId="5" fillId="0" borderId="0" xfId="0" applyFont="1" applyAlignment="1">
      <alignment horizontal="right"/>
    </xf>
    <xf numFmtId="3" fontId="70" fillId="35" borderId="46" xfId="42" applyNumberFormat="1" applyFont="1" applyFill="1" applyBorder="1" applyAlignment="1" applyProtection="1" quotePrefix="1">
      <alignment horizontal="left" vertical="center" wrapText="1"/>
      <protection/>
    </xf>
    <xf numFmtId="4" fontId="70" fillId="35" borderId="46" xfId="0" applyNumberFormat="1" applyFont="1" applyFill="1" applyBorder="1" applyAlignment="1" applyProtection="1" quotePrefix="1">
      <alignment horizontal="right" vertical="center" wrapText="1"/>
      <protection/>
    </xf>
    <xf numFmtId="0" fontId="7" fillId="0" borderId="53" xfId="0" applyFont="1" applyFill="1" applyBorder="1" applyAlignment="1">
      <alignment horizontal="center" vertical="center"/>
    </xf>
    <xf numFmtId="0" fontId="28" fillId="0" borderId="0" xfId="0" applyFont="1" applyBorder="1" applyAlignment="1">
      <alignment/>
    </xf>
    <xf numFmtId="0" fontId="67" fillId="34" borderId="53" xfId="0" applyFont="1" applyFill="1" applyBorder="1" applyAlignment="1">
      <alignment horizontal="center" vertical="center"/>
    </xf>
    <xf numFmtId="0" fontId="0" fillId="0" borderId="53" xfId="0" applyFont="1" applyBorder="1" applyAlignment="1">
      <alignment/>
    </xf>
    <xf numFmtId="0" fontId="28" fillId="0" borderId="53" xfId="0" applyFont="1" applyBorder="1" applyAlignment="1">
      <alignment/>
    </xf>
    <xf numFmtId="0" fontId="28" fillId="33" borderId="53" xfId="0" applyFont="1" applyFill="1" applyBorder="1" applyAlignment="1">
      <alignment/>
    </xf>
    <xf numFmtId="0" fontId="70" fillId="0" borderId="54" xfId="0" applyFont="1" applyFill="1" applyBorder="1" applyAlignment="1" quotePrefix="1">
      <alignment horizontal="center" vertical="center" wrapText="1"/>
    </xf>
    <xf numFmtId="0" fontId="70" fillId="0" borderId="55" xfId="0" applyFont="1" applyFill="1" applyBorder="1" applyAlignment="1" quotePrefix="1">
      <alignment horizontal="center" vertical="center" wrapText="1"/>
    </xf>
    <xf numFmtId="0" fontId="70" fillId="0" borderId="38" xfId="0" applyFont="1" applyFill="1" applyBorder="1" applyAlignment="1" quotePrefix="1">
      <alignment horizontal="center" vertical="center" wrapText="1"/>
    </xf>
    <xf numFmtId="0" fontId="70" fillId="0" borderId="0" xfId="0" applyFont="1" applyFill="1" applyBorder="1" applyAlignment="1" quotePrefix="1">
      <alignment horizontal="center" vertical="center" wrapText="1"/>
    </xf>
    <xf numFmtId="0" fontId="70" fillId="0" borderId="56" xfId="0" applyFont="1" applyFill="1" applyBorder="1" applyAlignment="1" quotePrefix="1">
      <alignment horizontal="center" vertical="center" wrapText="1"/>
    </xf>
    <xf numFmtId="0" fontId="69" fillId="0" borderId="0" xfId="0" applyFont="1" applyFill="1" applyBorder="1" applyAlignment="1" quotePrefix="1">
      <alignment horizontal="center" vertical="center" wrapText="1"/>
    </xf>
    <xf numFmtId="0" fontId="69" fillId="0" borderId="52" xfId="0" applyFont="1" applyFill="1" applyBorder="1" applyAlignment="1" quotePrefix="1">
      <alignment horizontal="center" vertical="center" wrapText="1"/>
    </xf>
    <xf numFmtId="0" fontId="69" fillId="0" borderId="35" xfId="0" applyFont="1" applyFill="1" applyBorder="1" applyAlignment="1" quotePrefix="1">
      <alignment horizontal="center" vertical="center" wrapText="1"/>
    </xf>
    <xf numFmtId="0" fontId="70" fillId="0" borderId="38" xfId="0" applyNumberFormat="1" applyFont="1" applyFill="1" applyBorder="1" applyAlignment="1" quotePrefix="1">
      <alignment horizontal="center" vertical="center" wrapText="1"/>
    </xf>
    <xf numFmtId="0" fontId="70" fillId="0" borderId="14" xfId="0" applyNumberFormat="1" applyFont="1" applyFill="1" applyBorder="1" applyAlignment="1" quotePrefix="1">
      <alignment horizontal="center" vertical="center" wrapText="1"/>
    </xf>
    <xf numFmtId="0" fontId="28" fillId="33" borderId="0" xfId="0" applyNumberFormat="1" applyFont="1" applyFill="1" applyAlignment="1">
      <alignment horizontal="left" vertical="center" wrapText="1"/>
    </xf>
    <xf numFmtId="0" fontId="28" fillId="33" borderId="0" xfId="0" applyNumberFormat="1" applyFont="1" applyFill="1" applyAlignment="1">
      <alignment horizontal="left" vertical="top" wrapText="1"/>
    </xf>
    <xf numFmtId="0" fontId="70" fillId="0" borderId="14" xfId="0" applyFont="1" applyFill="1" applyBorder="1" applyAlignment="1" quotePrefix="1">
      <alignment horizontal="center" vertical="center" wrapText="1"/>
    </xf>
    <xf numFmtId="0" fontId="70" fillId="0" borderId="47" xfId="0" applyFont="1" applyFill="1" applyBorder="1" applyAlignment="1" quotePrefix="1">
      <alignment horizontal="center" vertical="center" wrapText="1"/>
    </xf>
    <xf numFmtId="0" fontId="70" fillId="0" borderId="57" xfId="0" applyFont="1" applyFill="1" applyBorder="1" applyAlignment="1" quotePrefix="1">
      <alignment horizontal="center" vertical="center" wrapText="1"/>
    </xf>
    <xf numFmtId="0" fontId="70" fillId="0" borderId="58" xfId="0" applyFont="1" applyFill="1" applyBorder="1" applyAlignment="1" quotePrefix="1">
      <alignment horizontal="center" vertical="center" wrapText="1"/>
    </xf>
    <xf numFmtId="0" fontId="5" fillId="0" borderId="59" xfId="0" applyFont="1" applyBorder="1" applyAlignment="1" quotePrefix="1">
      <alignment horizontal="center" vertical="center" wrapText="1"/>
    </xf>
    <xf numFmtId="0" fontId="5" fillId="0" borderId="60" xfId="0" applyFont="1" applyBorder="1" applyAlignment="1">
      <alignment horizontal="center" vertical="center" wrapText="1"/>
    </xf>
    <xf numFmtId="0" fontId="69" fillId="0" borderId="61" xfId="0" applyFont="1" applyFill="1" applyBorder="1" applyAlignment="1" quotePrefix="1">
      <alignment horizontal="center" vertical="center" wrapText="1"/>
    </xf>
    <xf numFmtId="0" fontId="69" fillId="0" borderId="62" xfId="0" applyFont="1" applyFill="1" applyBorder="1" applyAlignment="1" quotePrefix="1">
      <alignment horizontal="center" vertical="center" wrapText="1"/>
    </xf>
    <xf numFmtId="0" fontId="69" fillId="0" borderId="63" xfId="0" applyFont="1" applyFill="1" applyBorder="1" applyAlignment="1" quotePrefix="1">
      <alignment horizontal="center" vertical="center" wrapText="1"/>
    </xf>
    <xf numFmtId="0" fontId="28" fillId="33" borderId="0" xfId="0" applyNumberFormat="1" applyFont="1" applyFill="1" applyAlignment="1">
      <alignment horizontal="left" wrapText="1"/>
    </xf>
    <xf numFmtId="0" fontId="28" fillId="0" borderId="0" xfId="0" applyFont="1" applyAlignment="1">
      <alignment horizontal="left" wrapText="1"/>
    </xf>
    <xf numFmtId="0" fontId="5" fillId="0" borderId="58" xfId="0" applyFont="1" applyBorder="1" applyAlignment="1" quotePrefix="1">
      <alignment horizontal="center" vertical="center" wrapText="1"/>
    </xf>
    <xf numFmtId="0" fontId="5" fillId="0" borderId="64" xfId="0" applyFont="1" applyBorder="1" applyAlignment="1">
      <alignment horizontal="center" vertical="center" wrapText="1"/>
    </xf>
    <xf numFmtId="0" fontId="28" fillId="33" borderId="0" xfId="0" applyFont="1" applyFill="1" applyAlignment="1">
      <alignment horizontal="left" vertical="top" wrapText="1"/>
    </xf>
    <xf numFmtId="0" fontId="70" fillId="0" borderId="52" xfId="0" applyFont="1" applyFill="1" applyBorder="1" applyAlignment="1" quotePrefix="1">
      <alignment horizontal="center" vertical="center" wrapText="1"/>
    </xf>
    <xf numFmtId="0" fontId="5" fillId="0" borderId="0" xfId="0" applyFont="1" applyBorder="1" applyAlignment="1" quotePrefix="1">
      <alignment horizontal="center" vertical="center"/>
    </xf>
    <xf numFmtId="0" fontId="5" fillId="0" borderId="14" xfId="0" applyFont="1" applyBorder="1" applyAlignment="1">
      <alignment horizontal="center" vertical="center"/>
    </xf>
    <xf numFmtId="0" fontId="5" fillId="0" borderId="58" xfId="0" applyFont="1" applyBorder="1" applyAlignment="1" quotePrefix="1">
      <alignment horizontal="center"/>
    </xf>
    <xf numFmtId="0" fontId="5" fillId="0" borderId="0" xfId="0" applyFont="1" applyBorder="1" applyAlignment="1" quotePrefix="1">
      <alignment horizontal="center"/>
    </xf>
    <xf numFmtId="0" fontId="9" fillId="0" borderId="40" xfId="0" applyFont="1" applyBorder="1" applyAlignment="1" quotePrefix="1">
      <alignment horizontal="center"/>
    </xf>
    <xf numFmtId="0" fontId="9" fillId="0" borderId="48" xfId="0" applyFont="1" applyBorder="1" applyAlignment="1" quotePrefix="1">
      <alignment horizontal="center"/>
    </xf>
    <xf numFmtId="0" fontId="5" fillId="0" borderId="14" xfId="0" applyFont="1" applyBorder="1" applyAlignment="1" quotePrefix="1">
      <alignment horizontal="center"/>
    </xf>
    <xf numFmtId="0" fontId="70" fillId="0" borderId="65" xfId="0" applyFont="1" applyFill="1" applyBorder="1" applyAlignment="1" quotePrefix="1">
      <alignment horizontal="center" vertical="center" wrapText="1"/>
    </xf>
    <xf numFmtId="0" fontId="70" fillId="0" borderId="34" xfId="0" applyFont="1" applyFill="1" applyBorder="1" applyAlignment="1" quotePrefix="1">
      <alignment horizontal="center" vertical="center" wrapText="1"/>
    </xf>
    <xf numFmtId="0" fontId="5" fillId="0" borderId="58" xfId="0" applyFont="1" applyBorder="1" applyAlignment="1" quotePrefix="1">
      <alignment horizontal="center" vertical="center"/>
    </xf>
    <xf numFmtId="0" fontId="5" fillId="0" borderId="49" xfId="0" applyFont="1" applyBorder="1" applyAlignment="1">
      <alignment horizontal="center" vertical="center"/>
    </xf>
    <xf numFmtId="0" fontId="70" fillId="0" borderId="66" xfId="0" applyFont="1" applyFill="1" applyBorder="1" applyAlignment="1" quotePrefix="1">
      <alignment horizontal="center" vertical="center" wrapText="1"/>
    </xf>
    <xf numFmtId="0" fontId="70" fillId="0" borderId="67" xfId="0" applyFont="1" applyFill="1" applyBorder="1" applyAlignment="1" quotePrefix="1">
      <alignment horizontal="center" vertical="center" wrapText="1"/>
    </xf>
    <xf numFmtId="0" fontId="5" fillId="0" borderId="58" xfId="0" applyFont="1" applyBorder="1" applyAlignment="1" quotePrefix="1">
      <alignment horizontal="center" wrapText="1"/>
    </xf>
    <xf numFmtId="0" fontId="5" fillId="0" borderId="0" xfId="0" applyFont="1" applyBorder="1" applyAlignment="1">
      <alignment horizontal="center" wrapText="1"/>
    </xf>
    <xf numFmtId="0" fontId="9" fillId="0" borderId="42" xfId="0" applyFont="1" applyBorder="1" applyAlignment="1" quotePrefix="1">
      <alignment horizontal="center"/>
    </xf>
    <xf numFmtId="0" fontId="9" fillId="0" borderId="68" xfId="0" applyFont="1" applyBorder="1" applyAlignment="1">
      <alignment horizontal="center"/>
    </xf>
    <xf numFmtId="0" fontId="9" fillId="0" borderId="42" xfId="0" applyNumberFormat="1" applyFont="1" applyBorder="1" applyAlignment="1" quotePrefix="1">
      <alignment horizontal="center"/>
    </xf>
    <xf numFmtId="0" fontId="9" fillId="0" borderId="68" xfId="0" applyNumberFormat="1" applyFont="1" applyBorder="1" applyAlignment="1">
      <alignment horizontal="center"/>
    </xf>
    <xf numFmtId="0" fontId="70" fillId="0" borderId="66" xfId="0" applyNumberFormat="1" applyFont="1" applyFill="1" applyBorder="1" applyAlignment="1" quotePrefix="1">
      <alignment horizontal="center" vertical="center" wrapText="1"/>
    </xf>
    <xf numFmtId="0" fontId="70" fillId="0" borderId="67" xfId="0" applyNumberFormat="1" applyFont="1" applyFill="1" applyBorder="1" applyAlignment="1" quotePrefix="1">
      <alignment horizontal="center" vertical="center" wrapText="1"/>
    </xf>
    <xf numFmtId="0" fontId="5" fillId="0" borderId="58" xfId="0" applyNumberFormat="1" applyFont="1" applyBorder="1" applyAlignment="1" quotePrefix="1">
      <alignment horizontal="center" wrapText="1"/>
    </xf>
    <xf numFmtId="0" fontId="5" fillId="0" borderId="0" xfId="0" applyNumberFormat="1" applyFont="1" applyBorder="1" applyAlignment="1">
      <alignment horizontal="center" wrapText="1"/>
    </xf>
    <xf numFmtId="0" fontId="5" fillId="0" borderId="58" xfId="0" applyNumberFormat="1" applyFont="1" applyBorder="1" applyAlignment="1" quotePrefix="1">
      <alignment horizontal="center" wrapText="1"/>
    </xf>
    <xf numFmtId="0" fontId="5" fillId="0" borderId="0" xfId="0" applyNumberFormat="1" applyFont="1" applyBorder="1" applyAlignment="1" quotePrefix="1">
      <alignment horizontal="center" wrapText="1"/>
    </xf>
    <xf numFmtId="0" fontId="5" fillId="0" borderId="52" xfId="0" applyNumberFormat="1" applyFont="1" applyBorder="1" applyAlignment="1" quotePrefix="1">
      <alignment horizontal="center" wrapText="1"/>
    </xf>
    <xf numFmtId="0" fontId="70" fillId="0" borderId="56" xfId="0" applyNumberFormat="1" applyFont="1" applyFill="1" applyBorder="1" applyAlignment="1" quotePrefix="1">
      <alignment horizontal="center" vertical="center" wrapText="1"/>
    </xf>
    <xf numFmtId="0" fontId="5" fillId="0" borderId="58" xfId="0" applyFont="1" applyBorder="1" applyAlignment="1" quotePrefix="1">
      <alignment horizontal="center" vertical="center"/>
    </xf>
    <xf numFmtId="0" fontId="5" fillId="0" borderId="49" xfId="0" applyFont="1" applyBorder="1" applyAlignment="1">
      <alignment horizontal="center" vertical="center"/>
    </xf>
    <xf numFmtId="0" fontId="9" fillId="0" borderId="42" xfId="0" applyFont="1" applyBorder="1" applyAlignment="1" quotePrefix="1">
      <alignment horizontal="center"/>
    </xf>
    <xf numFmtId="0" fontId="9" fillId="0" borderId="29" xfId="0" applyFont="1" applyBorder="1" applyAlignment="1" quotePrefix="1">
      <alignment horizontal="center"/>
    </xf>
    <xf numFmtId="0" fontId="9" fillId="0" borderId="68" xfId="0" applyFont="1" applyBorder="1" applyAlignment="1" quotePrefix="1">
      <alignment horizontal="center"/>
    </xf>
    <xf numFmtId="0" fontId="9" fillId="0" borderId="42" xfId="0" applyNumberFormat="1" applyFont="1" applyBorder="1" applyAlignment="1" quotePrefix="1">
      <alignment horizontal="center"/>
    </xf>
    <xf numFmtId="0" fontId="9" fillId="0" borderId="29" xfId="0" applyNumberFormat="1" applyFont="1" applyBorder="1" applyAlignment="1" quotePrefix="1">
      <alignment horizontal="center"/>
    </xf>
    <xf numFmtId="0" fontId="9" fillId="0" borderId="68" xfId="0" applyNumberFormat="1" applyFont="1" applyBorder="1" applyAlignment="1" quotePrefix="1">
      <alignment horizontal="center"/>
    </xf>
    <xf numFmtId="0" fontId="5" fillId="0" borderId="58" xfId="0" applyFont="1" applyBorder="1" applyAlignment="1" quotePrefix="1">
      <alignment horizontal="center" wrapText="1"/>
    </xf>
    <xf numFmtId="0" fontId="5" fillId="0" borderId="0" xfId="0" applyFont="1" applyBorder="1" applyAlignment="1" quotePrefix="1">
      <alignment horizontal="center" wrapText="1"/>
    </xf>
    <xf numFmtId="0" fontId="5" fillId="0" borderId="52" xfId="0" applyFont="1" applyBorder="1" applyAlignment="1" quotePrefix="1">
      <alignment horizontal="center" wrapText="1"/>
    </xf>
    <xf numFmtId="0" fontId="70" fillId="0" borderId="12" xfId="0" applyFont="1" applyFill="1" applyBorder="1" applyAlignment="1" quotePrefix="1">
      <alignment horizontal="center" vertical="center" wrapText="1"/>
    </xf>
    <xf numFmtId="212" fontId="70" fillId="0" borderId="12" xfId="42" applyNumberFormat="1" applyFont="1" applyFill="1" applyBorder="1" applyAlignment="1" quotePrefix="1">
      <alignment horizontal="center" vertical="center" wrapText="1"/>
    </xf>
    <xf numFmtId="0" fontId="5" fillId="0" borderId="42" xfId="0" applyFont="1" applyBorder="1" applyAlignment="1" quotePrefix="1">
      <alignment horizontal="center"/>
    </xf>
    <xf numFmtId="0" fontId="5" fillId="0" borderId="29" xfId="0" applyFont="1" applyBorder="1" applyAlignment="1" quotePrefix="1">
      <alignment horizontal="center"/>
    </xf>
    <xf numFmtId="0" fontId="5" fillId="0" borderId="0" xfId="0" applyFont="1" applyBorder="1" applyAlignment="1" quotePrefix="1">
      <alignment horizontal="center" wrapText="1"/>
    </xf>
    <xf numFmtId="0" fontId="5" fillId="0" borderId="14" xfId="0" applyFont="1" applyBorder="1" applyAlignment="1">
      <alignment horizontal="center" wrapText="1"/>
    </xf>
    <xf numFmtId="0" fontId="5" fillId="0" borderId="52" xfId="0" applyFont="1" applyBorder="1" applyAlignment="1">
      <alignment horizontal="center"/>
    </xf>
    <xf numFmtId="0" fontId="9" fillId="0" borderId="69" xfId="0" applyFont="1" applyBorder="1" applyAlignment="1">
      <alignment horizontal="center"/>
    </xf>
    <xf numFmtId="0" fontId="5" fillId="0" borderId="29" xfId="0" applyFont="1" applyBorder="1" applyAlignment="1">
      <alignment horizontal="center"/>
    </xf>
  </cellXfs>
  <cellStyles count="52">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_sprawozdanie PTE-proby" xfId="52"/>
    <cellStyle name="Normalny 2" xfId="53"/>
    <cellStyle name="Normalny 4" xfId="54"/>
    <cellStyle name="Obliczenia" xfId="55"/>
    <cellStyle name="Followed Hyperlink" xfId="56"/>
    <cellStyle name="Percent" xfId="57"/>
    <cellStyle name="Suma" xfId="58"/>
    <cellStyle name="Tekst objaśnienia" xfId="59"/>
    <cellStyle name="Tekst ostrzeżenia" xfId="60"/>
    <cellStyle name="Tytuł" xfId="61"/>
    <cellStyle name="Uwaga" xfId="62"/>
    <cellStyle name="Currency" xfId="63"/>
    <cellStyle name="Currency [0]" xfId="64"/>
    <cellStyle name="Zły"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E1EB"/>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2.xml.rels><?xml version="1.0" encoding="utf-8" standalone="yes"?><Relationships xmlns="http://schemas.openxmlformats.org/package/2006/relationships"><Relationship Id="rId1" Type="http://schemas.openxmlformats.org/officeDocument/2006/relationships/image" Target="../media/image2.png" /></Relationships>
</file>

<file path=xl/drawings/_rels/drawing13.xml.rels><?xml version="1.0" encoding="utf-8" standalone="yes"?><Relationships xmlns="http://schemas.openxmlformats.org/package/2006/relationships"><Relationship Id="rId1" Type="http://schemas.openxmlformats.org/officeDocument/2006/relationships/image" Target="../media/image2.png" /></Relationships>
</file>

<file path=xl/drawings/_rels/drawing14.xml.rels><?xml version="1.0" encoding="utf-8" standalone="yes"?><Relationships xmlns="http://schemas.openxmlformats.org/package/2006/relationships"><Relationship Id="rId1" Type="http://schemas.openxmlformats.org/officeDocument/2006/relationships/image" Target="../media/image2.png" /></Relationships>
</file>

<file path=xl/drawings/_rels/drawing15.xml.rels><?xml version="1.0" encoding="utf-8" standalone="yes"?><Relationships xmlns="http://schemas.openxmlformats.org/package/2006/relationships"><Relationship Id="rId1" Type="http://schemas.openxmlformats.org/officeDocument/2006/relationships/image" Target="../media/image2.png" /></Relationships>
</file>

<file path=xl/drawings/_rels/drawing16.xml.rels><?xml version="1.0" encoding="utf-8" standalone="yes"?><Relationships xmlns="http://schemas.openxmlformats.org/package/2006/relationships"><Relationship Id="rId1" Type="http://schemas.openxmlformats.org/officeDocument/2006/relationships/image" Target="../media/image2.png" /></Relationships>
</file>

<file path=xl/drawings/_rels/drawing17.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5314950</xdr:colOff>
      <xdr:row>2</xdr:row>
      <xdr:rowOff>104775</xdr:rowOff>
    </xdr:from>
    <xdr:to>
      <xdr:col>0</xdr:col>
      <xdr:colOff>6696075</xdr:colOff>
      <xdr:row>4</xdr:row>
      <xdr:rowOff>38100</xdr:rowOff>
    </xdr:to>
    <xdr:pic>
      <xdr:nvPicPr>
        <xdr:cNvPr id="1" name="Obraz 3" descr="C:\Users\jakud\Desktop\Paczka logo\PL\RGB\Granatowy\UKNF_RGB_PL_Granatowy.png"/>
        <xdr:cNvPicPr preferRelativeResize="1">
          <a:picLocks noChangeAspect="1"/>
        </xdr:cNvPicPr>
      </xdr:nvPicPr>
      <xdr:blipFill>
        <a:blip r:embed="rId1"/>
        <a:srcRect l="5415" t="19255" r="5158" b="20468"/>
        <a:stretch>
          <a:fillRect/>
        </a:stretch>
      </xdr:blipFill>
      <xdr:spPr>
        <a:xfrm>
          <a:off x="5314950" y="428625"/>
          <a:ext cx="1381125" cy="3143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38100</xdr:colOff>
      <xdr:row>2</xdr:row>
      <xdr:rowOff>95250</xdr:rowOff>
    </xdr:from>
    <xdr:to>
      <xdr:col>11</xdr:col>
      <xdr:colOff>571500</xdr:colOff>
      <xdr:row>4</xdr:row>
      <xdr:rowOff>0</xdr:rowOff>
    </xdr:to>
    <xdr:pic>
      <xdr:nvPicPr>
        <xdr:cNvPr id="1" name="Obraz 2"/>
        <xdr:cNvPicPr preferRelativeResize="1">
          <a:picLocks noChangeAspect="1"/>
        </xdr:cNvPicPr>
      </xdr:nvPicPr>
      <xdr:blipFill>
        <a:blip r:embed="rId1"/>
        <a:stretch>
          <a:fillRect/>
        </a:stretch>
      </xdr:blipFill>
      <xdr:spPr>
        <a:xfrm>
          <a:off x="11877675" y="438150"/>
          <a:ext cx="1143000" cy="2571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28575</xdr:colOff>
      <xdr:row>2</xdr:row>
      <xdr:rowOff>76200</xdr:rowOff>
    </xdr:from>
    <xdr:to>
      <xdr:col>6</xdr:col>
      <xdr:colOff>1171575</xdr:colOff>
      <xdr:row>3</xdr:row>
      <xdr:rowOff>161925</xdr:rowOff>
    </xdr:to>
    <xdr:pic>
      <xdr:nvPicPr>
        <xdr:cNvPr id="1" name="Obraz 2"/>
        <xdr:cNvPicPr preferRelativeResize="1">
          <a:picLocks noChangeAspect="1"/>
        </xdr:cNvPicPr>
      </xdr:nvPicPr>
      <xdr:blipFill>
        <a:blip r:embed="rId1"/>
        <a:stretch>
          <a:fillRect/>
        </a:stretch>
      </xdr:blipFill>
      <xdr:spPr>
        <a:xfrm>
          <a:off x="9201150" y="419100"/>
          <a:ext cx="1143000" cy="276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28575</xdr:colOff>
      <xdr:row>2</xdr:row>
      <xdr:rowOff>85725</xdr:rowOff>
    </xdr:from>
    <xdr:to>
      <xdr:col>4</xdr:col>
      <xdr:colOff>352425</xdr:colOff>
      <xdr:row>3</xdr:row>
      <xdr:rowOff>180975</xdr:rowOff>
    </xdr:to>
    <xdr:pic>
      <xdr:nvPicPr>
        <xdr:cNvPr id="1" name="Obraz 2"/>
        <xdr:cNvPicPr preferRelativeResize="1">
          <a:picLocks noChangeAspect="1"/>
        </xdr:cNvPicPr>
      </xdr:nvPicPr>
      <xdr:blipFill>
        <a:blip r:embed="rId1"/>
        <a:stretch>
          <a:fillRect/>
        </a:stretch>
      </xdr:blipFill>
      <xdr:spPr>
        <a:xfrm>
          <a:off x="9353550" y="428625"/>
          <a:ext cx="1152525" cy="2857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38100</xdr:colOff>
      <xdr:row>2</xdr:row>
      <xdr:rowOff>85725</xdr:rowOff>
    </xdr:from>
    <xdr:to>
      <xdr:col>13</xdr:col>
      <xdr:colOff>9525</xdr:colOff>
      <xdr:row>3</xdr:row>
      <xdr:rowOff>171450</xdr:rowOff>
    </xdr:to>
    <xdr:pic>
      <xdr:nvPicPr>
        <xdr:cNvPr id="1" name="Obraz 2"/>
        <xdr:cNvPicPr preferRelativeResize="1">
          <a:picLocks noChangeAspect="1"/>
        </xdr:cNvPicPr>
      </xdr:nvPicPr>
      <xdr:blipFill>
        <a:blip r:embed="rId1"/>
        <a:stretch>
          <a:fillRect/>
        </a:stretch>
      </xdr:blipFill>
      <xdr:spPr>
        <a:xfrm>
          <a:off x="16506825" y="428625"/>
          <a:ext cx="1152525" cy="2762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19050</xdr:colOff>
      <xdr:row>2</xdr:row>
      <xdr:rowOff>104775</xdr:rowOff>
    </xdr:from>
    <xdr:to>
      <xdr:col>12</xdr:col>
      <xdr:colOff>1171575</xdr:colOff>
      <xdr:row>4</xdr:row>
      <xdr:rowOff>47625</xdr:rowOff>
    </xdr:to>
    <xdr:pic>
      <xdr:nvPicPr>
        <xdr:cNvPr id="1" name="Obraz 2"/>
        <xdr:cNvPicPr preferRelativeResize="1">
          <a:picLocks noChangeAspect="1"/>
        </xdr:cNvPicPr>
      </xdr:nvPicPr>
      <xdr:blipFill>
        <a:blip r:embed="rId1"/>
        <a:stretch>
          <a:fillRect/>
        </a:stretch>
      </xdr:blipFill>
      <xdr:spPr>
        <a:xfrm>
          <a:off x="16516350" y="447675"/>
          <a:ext cx="1152525" cy="29527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2</xdr:row>
      <xdr:rowOff>95250</xdr:rowOff>
    </xdr:from>
    <xdr:to>
      <xdr:col>4</xdr:col>
      <xdr:colOff>9525</xdr:colOff>
      <xdr:row>4</xdr:row>
      <xdr:rowOff>9525</xdr:rowOff>
    </xdr:to>
    <xdr:pic>
      <xdr:nvPicPr>
        <xdr:cNvPr id="1" name="Obraz 2"/>
        <xdr:cNvPicPr preferRelativeResize="1">
          <a:picLocks noChangeAspect="1"/>
        </xdr:cNvPicPr>
      </xdr:nvPicPr>
      <xdr:blipFill>
        <a:blip r:embed="rId1"/>
        <a:stretch>
          <a:fillRect/>
        </a:stretch>
      </xdr:blipFill>
      <xdr:spPr>
        <a:xfrm>
          <a:off x="8629650" y="438150"/>
          <a:ext cx="1152525" cy="29527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2</xdr:row>
      <xdr:rowOff>85725</xdr:rowOff>
    </xdr:from>
    <xdr:to>
      <xdr:col>4</xdr:col>
      <xdr:colOff>9525</xdr:colOff>
      <xdr:row>3</xdr:row>
      <xdr:rowOff>180975</xdr:rowOff>
    </xdr:to>
    <xdr:pic>
      <xdr:nvPicPr>
        <xdr:cNvPr id="1" name="Obraz 2"/>
        <xdr:cNvPicPr preferRelativeResize="1">
          <a:picLocks noChangeAspect="1"/>
        </xdr:cNvPicPr>
      </xdr:nvPicPr>
      <xdr:blipFill>
        <a:blip r:embed="rId1"/>
        <a:stretch>
          <a:fillRect/>
        </a:stretch>
      </xdr:blipFill>
      <xdr:spPr>
        <a:xfrm>
          <a:off x="7858125" y="428625"/>
          <a:ext cx="1152525" cy="28575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19050</xdr:colOff>
      <xdr:row>3</xdr:row>
      <xdr:rowOff>9525</xdr:rowOff>
    </xdr:from>
    <xdr:to>
      <xdr:col>20</xdr:col>
      <xdr:colOff>161925</xdr:colOff>
      <xdr:row>4</xdr:row>
      <xdr:rowOff>104775</xdr:rowOff>
    </xdr:to>
    <xdr:pic>
      <xdr:nvPicPr>
        <xdr:cNvPr id="1" name="Obraz 2"/>
        <xdr:cNvPicPr preferRelativeResize="1">
          <a:picLocks noChangeAspect="1"/>
        </xdr:cNvPicPr>
      </xdr:nvPicPr>
      <xdr:blipFill>
        <a:blip r:embed="rId1"/>
        <a:stretch>
          <a:fillRect/>
        </a:stretch>
      </xdr:blipFill>
      <xdr:spPr>
        <a:xfrm>
          <a:off x="20269200" y="533400"/>
          <a:ext cx="1162050" cy="285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19050</xdr:colOff>
      <xdr:row>2</xdr:row>
      <xdr:rowOff>85725</xdr:rowOff>
    </xdr:from>
    <xdr:to>
      <xdr:col>12</xdr:col>
      <xdr:colOff>561975</xdr:colOff>
      <xdr:row>3</xdr:row>
      <xdr:rowOff>152400</xdr:rowOff>
    </xdr:to>
    <xdr:pic>
      <xdr:nvPicPr>
        <xdr:cNvPr id="1" name="Obraz 2"/>
        <xdr:cNvPicPr preferRelativeResize="1">
          <a:picLocks noChangeAspect="1"/>
        </xdr:cNvPicPr>
      </xdr:nvPicPr>
      <xdr:blipFill>
        <a:blip r:embed="rId1"/>
        <a:stretch>
          <a:fillRect/>
        </a:stretch>
      </xdr:blipFill>
      <xdr:spPr>
        <a:xfrm>
          <a:off x="13954125" y="428625"/>
          <a:ext cx="1152525" cy="257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22</xdr:col>
      <xdr:colOff>28575</xdr:colOff>
      <xdr:row>2</xdr:row>
      <xdr:rowOff>95250</xdr:rowOff>
    </xdr:from>
    <xdr:to>
      <xdr:col>23</xdr:col>
      <xdr:colOff>561975</xdr:colOff>
      <xdr:row>4</xdr:row>
      <xdr:rowOff>9525</xdr:rowOff>
    </xdr:to>
    <xdr:pic>
      <xdr:nvPicPr>
        <xdr:cNvPr id="1" name="Obraz 2"/>
        <xdr:cNvPicPr preferRelativeResize="1">
          <a:picLocks noChangeAspect="1"/>
        </xdr:cNvPicPr>
      </xdr:nvPicPr>
      <xdr:blipFill>
        <a:blip r:embed="rId1"/>
        <a:stretch>
          <a:fillRect/>
        </a:stretch>
      </xdr:blipFill>
      <xdr:spPr>
        <a:xfrm>
          <a:off x="17964150" y="438150"/>
          <a:ext cx="1143000" cy="2667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19050</xdr:colOff>
      <xdr:row>2</xdr:row>
      <xdr:rowOff>95250</xdr:rowOff>
    </xdr:from>
    <xdr:to>
      <xdr:col>12</xdr:col>
      <xdr:colOff>552450</xdr:colOff>
      <xdr:row>4</xdr:row>
      <xdr:rowOff>9525</xdr:rowOff>
    </xdr:to>
    <xdr:pic>
      <xdr:nvPicPr>
        <xdr:cNvPr id="1" name="Obraz 2"/>
        <xdr:cNvPicPr preferRelativeResize="1">
          <a:picLocks noChangeAspect="1"/>
        </xdr:cNvPicPr>
      </xdr:nvPicPr>
      <xdr:blipFill>
        <a:blip r:embed="rId1"/>
        <a:stretch>
          <a:fillRect/>
        </a:stretch>
      </xdr:blipFill>
      <xdr:spPr>
        <a:xfrm>
          <a:off x="13401675" y="438150"/>
          <a:ext cx="1143000" cy="2667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19050</xdr:colOff>
      <xdr:row>2</xdr:row>
      <xdr:rowOff>95250</xdr:rowOff>
    </xdr:from>
    <xdr:to>
      <xdr:col>11</xdr:col>
      <xdr:colOff>1181100</xdr:colOff>
      <xdr:row>3</xdr:row>
      <xdr:rowOff>161925</xdr:rowOff>
    </xdr:to>
    <xdr:pic>
      <xdr:nvPicPr>
        <xdr:cNvPr id="1" name="Obraz 2"/>
        <xdr:cNvPicPr preferRelativeResize="1">
          <a:picLocks noChangeAspect="1"/>
        </xdr:cNvPicPr>
      </xdr:nvPicPr>
      <xdr:blipFill>
        <a:blip r:embed="rId1"/>
        <a:stretch>
          <a:fillRect/>
        </a:stretch>
      </xdr:blipFill>
      <xdr:spPr>
        <a:xfrm>
          <a:off x="11239500" y="438150"/>
          <a:ext cx="1162050" cy="257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25</xdr:col>
      <xdr:colOff>28575</xdr:colOff>
      <xdr:row>2</xdr:row>
      <xdr:rowOff>95250</xdr:rowOff>
    </xdr:from>
    <xdr:to>
      <xdr:col>26</xdr:col>
      <xdr:colOff>561975</xdr:colOff>
      <xdr:row>3</xdr:row>
      <xdr:rowOff>171450</xdr:rowOff>
    </xdr:to>
    <xdr:pic>
      <xdr:nvPicPr>
        <xdr:cNvPr id="1" name="Obraz 2"/>
        <xdr:cNvPicPr preferRelativeResize="1">
          <a:picLocks noChangeAspect="1"/>
        </xdr:cNvPicPr>
      </xdr:nvPicPr>
      <xdr:blipFill>
        <a:blip r:embed="rId1"/>
        <a:stretch>
          <a:fillRect/>
        </a:stretch>
      </xdr:blipFill>
      <xdr:spPr>
        <a:xfrm>
          <a:off x="21688425" y="438150"/>
          <a:ext cx="1143000" cy="2667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28575</xdr:colOff>
      <xdr:row>2</xdr:row>
      <xdr:rowOff>85725</xdr:rowOff>
    </xdr:from>
    <xdr:to>
      <xdr:col>5</xdr:col>
      <xdr:colOff>1181100</xdr:colOff>
      <xdr:row>3</xdr:row>
      <xdr:rowOff>161925</xdr:rowOff>
    </xdr:to>
    <xdr:pic>
      <xdr:nvPicPr>
        <xdr:cNvPr id="1" name="Obraz 2"/>
        <xdr:cNvPicPr preferRelativeResize="1">
          <a:picLocks noChangeAspect="1"/>
        </xdr:cNvPicPr>
      </xdr:nvPicPr>
      <xdr:blipFill>
        <a:blip r:embed="rId1"/>
        <a:stretch>
          <a:fillRect/>
        </a:stretch>
      </xdr:blipFill>
      <xdr:spPr>
        <a:xfrm>
          <a:off x="7153275" y="428625"/>
          <a:ext cx="1152525" cy="2667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19050</xdr:colOff>
      <xdr:row>2</xdr:row>
      <xdr:rowOff>95250</xdr:rowOff>
    </xdr:from>
    <xdr:to>
      <xdr:col>10</xdr:col>
      <xdr:colOff>552450</xdr:colOff>
      <xdr:row>3</xdr:row>
      <xdr:rowOff>180975</xdr:rowOff>
    </xdr:to>
    <xdr:pic>
      <xdr:nvPicPr>
        <xdr:cNvPr id="1" name="Obraz 2"/>
        <xdr:cNvPicPr preferRelativeResize="1">
          <a:picLocks noChangeAspect="1"/>
        </xdr:cNvPicPr>
      </xdr:nvPicPr>
      <xdr:blipFill>
        <a:blip r:embed="rId1"/>
        <a:stretch>
          <a:fillRect/>
        </a:stretch>
      </xdr:blipFill>
      <xdr:spPr>
        <a:xfrm>
          <a:off x="15163800" y="438150"/>
          <a:ext cx="1143000" cy="2762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28575</xdr:colOff>
      <xdr:row>2</xdr:row>
      <xdr:rowOff>85725</xdr:rowOff>
    </xdr:from>
    <xdr:to>
      <xdr:col>13</xdr:col>
      <xdr:colOff>1181100</xdr:colOff>
      <xdr:row>3</xdr:row>
      <xdr:rowOff>161925</xdr:rowOff>
    </xdr:to>
    <xdr:pic>
      <xdr:nvPicPr>
        <xdr:cNvPr id="1" name="Obraz 2"/>
        <xdr:cNvPicPr preferRelativeResize="1">
          <a:picLocks noChangeAspect="1"/>
        </xdr:cNvPicPr>
      </xdr:nvPicPr>
      <xdr:blipFill>
        <a:blip r:embed="rId1"/>
        <a:stretch>
          <a:fillRect/>
        </a:stretch>
      </xdr:blipFill>
      <xdr:spPr>
        <a:xfrm>
          <a:off x="15982950" y="428625"/>
          <a:ext cx="1152525" cy="266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A77"/>
  <sheetViews>
    <sheetView showGridLines="0" tabSelected="1" zoomScalePageLayoutView="0" workbookViewId="0" topLeftCell="A1">
      <selection activeCell="A1" sqref="A1"/>
    </sheetView>
  </sheetViews>
  <sheetFormatPr defaultColWidth="0" defaultRowHeight="12.75"/>
  <cols>
    <col min="1" max="1" width="194.8515625" style="161" customWidth="1"/>
    <col min="2" max="16384" width="0" style="1" hidden="1" customWidth="1"/>
  </cols>
  <sheetData>
    <row r="2" ht="12.75">
      <c r="A2" s="148"/>
    </row>
    <row r="3" ht="15">
      <c r="A3" s="149" t="s">
        <v>443</v>
      </c>
    </row>
    <row r="4" ht="15">
      <c r="A4" s="149"/>
    </row>
    <row r="5" ht="15">
      <c r="A5" s="149"/>
    </row>
    <row r="6" ht="14.25">
      <c r="A6" s="149" t="s">
        <v>494</v>
      </c>
    </row>
    <row r="7" s="4" customFormat="1" ht="14.25">
      <c r="A7" s="150" t="s">
        <v>495</v>
      </c>
    </row>
    <row r="8" s="4" customFormat="1" ht="14.25">
      <c r="A8" s="149"/>
    </row>
    <row r="9" ht="12.75">
      <c r="A9" s="151" t="s">
        <v>444</v>
      </c>
    </row>
    <row r="10" ht="12.75">
      <c r="A10" s="152" t="s">
        <v>91</v>
      </c>
    </row>
    <row r="11" ht="12">
      <c r="A11" s="153"/>
    </row>
    <row r="12" s="75" customFormat="1" ht="14.25">
      <c r="A12" s="154" t="str">
        <f>'Tabl. 1'!A5</f>
        <v>Tabela 1. Członkowie otwartych funduszy emerytalnych wg wieku i płci *)</v>
      </c>
    </row>
    <row r="13" s="75" customFormat="1" ht="14.25">
      <c r="A13" s="155" t="str">
        <f>'Tabl. 1'!A6</f>
        <v>Table 1. Open Pension Funds' Members by Age *)</v>
      </c>
    </row>
    <row r="14" s="75" customFormat="1" ht="14.25">
      <c r="A14" s="156"/>
    </row>
    <row r="15" s="75" customFormat="1" ht="14.25">
      <c r="A15" s="154" t="str">
        <f>'Tabl. 2'!A5</f>
        <v>Tabela 2. Członkowie otwartych funduszy emerytalnych wg wieku i płci *)</v>
      </c>
    </row>
    <row r="16" s="75" customFormat="1" ht="14.25">
      <c r="A16" s="155" t="str">
        <f>'Tabl. 2'!A6</f>
        <v>Table 2. Open Pension Funds' Members by Age and Sex *)</v>
      </c>
    </row>
    <row r="17" s="75" customFormat="1" ht="14.25">
      <c r="A17" s="154"/>
    </row>
    <row r="18" s="75" customFormat="1" ht="14.25">
      <c r="A18" s="154" t="str">
        <f>'Tabl. 3'!A5</f>
        <v>Tabela 3. Dynamika liczby członków otwartych funduszy emerytalnych *)</v>
      </c>
    </row>
    <row r="19" s="75" customFormat="1" ht="14.25">
      <c r="A19" s="155" t="str">
        <f>'Tabl. 3'!A6</f>
        <v>Table 3. Members' Dynamics by Open Pension Funds *)</v>
      </c>
    </row>
    <row r="20" s="75" customFormat="1" ht="14.25">
      <c r="A20" s="156"/>
    </row>
    <row r="21" s="75" customFormat="1" ht="14.25">
      <c r="A21" s="154" t="str">
        <f>'Tabl. 4'!A5</f>
        <v>Tabela 4. Zmiany członkostwa dokonane przez członków otwartych funduszy emerytalnych w 2 kwartale 2023 r.*)</v>
      </c>
    </row>
    <row r="22" s="75" customFormat="1" ht="14.25">
      <c r="A22" s="155" t="str">
        <f>'Tabl. 4'!A6</f>
        <v>Table 4. Transfers of Open Pension Funds' Members in the 2 quarter of year 2023 *)</v>
      </c>
    </row>
    <row r="23" s="75" customFormat="1" ht="14.25">
      <c r="A23" s="156"/>
    </row>
    <row r="24" s="75" customFormat="1" ht="14.25">
      <c r="A24" s="154" t="str">
        <f>'Tabl. 4a'!A5</f>
        <v>Tabela 4a. Zmiany członkostwa dokonane przez członków otwartych funduszy emerytalnych w 2 kwartale 2023 r. według wieku oraz rozliczenie wypłat transferowych przez Krajowy Depozyt Papierów Wartościowych*) </v>
      </c>
    </row>
    <row r="25" s="75" customFormat="1" ht="14.25">
      <c r="A25" s="155" t="str">
        <f>'Tabl. 4a'!A6</f>
        <v>Table 4a. Transfers of Open Pension Funds' Members in the 2 quarter of year 2023 by Age and Settlements done by the National Deposit for Securities*) </v>
      </c>
    </row>
    <row r="26" s="75" customFormat="1" ht="14.25">
      <c r="A26" s="156"/>
    </row>
    <row r="27" s="75" customFormat="1" ht="14.25">
      <c r="A27" s="154" t="str">
        <f>'Tabl. 5'!A5</f>
        <v>Tabela 5. Składki na ubezpieczenie emerytalne przekazywane przez ZUS do otwartych funduszy emerytalnych </v>
      </c>
    </row>
    <row r="28" s="75" customFormat="1" ht="14.25">
      <c r="A28" s="155" t="str">
        <f>'Tabl. 5'!A6</f>
        <v>Table 5. Pension Contributions Transferred to Open Pension Funds by ZUS</v>
      </c>
    </row>
    <row r="29" s="75" customFormat="1" ht="14.25">
      <c r="A29" s="154"/>
    </row>
    <row r="30" s="75" customFormat="1" ht="14.25">
      <c r="A30" s="154" t="str">
        <f>'Tabl. 6'!A5</f>
        <v>Tabela 6. Kwoty składek na ubezpieczenie emerytalne i odsetek przekazywanych przez ZUS do otwartych funduszy emerytalnych (w PLN)</v>
      </c>
    </row>
    <row r="31" s="75" customFormat="1" ht="14.25">
      <c r="A31" s="155" t="str">
        <f>'Tabl. 6'!A6</f>
        <v>Table 6. Amount of Pension Contributions and Interests Transferred to Open Pension Funds by ZUS (in PLN)</v>
      </c>
    </row>
    <row r="32" s="75" customFormat="1" ht="14.25">
      <c r="A32" s="156"/>
    </row>
    <row r="33" s="75" customFormat="1" ht="14.25">
      <c r="A33" s="154" t="str">
        <f>'Tabl. 7'!A5</f>
        <v>Tabela 7. Rachunki prowadzone przez otwarte fundusze emerytalne w 2 kwartale 2023 r.</v>
      </c>
    </row>
    <row r="34" s="75" customFormat="1" ht="14.25">
      <c r="A34" s="155" t="str">
        <f>'Tabl. 7'!A6</f>
        <v>Table 7. Members' Accounts Managed by Open Pension Funds in the 2 quarter of year 2023</v>
      </c>
    </row>
    <row r="35" s="75" customFormat="1" ht="14.25">
      <c r="A35" s="156"/>
    </row>
    <row r="36" s="75" customFormat="1" ht="14.25">
      <c r="A36" s="154" t="str">
        <f>'Tabl. 8'!A5</f>
        <v>Tabela 8. Wartości i miary zmienności jednostek rozrachunkowych otwartych funduszy emerytalnych w 2 kwartale 2023 roku (w PLN)</v>
      </c>
    </row>
    <row r="37" s="75" customFormat="1" ht="14.25">
      <c r="A37" s="155" t="str">
        <f>'Tabl. 8'!A6</f>
        <v>Table 8. Accounting Units Values by Open Pension Funds in the 2 quarter of year 2023 (in PLN)</v>
      </c>
    </row>
    <row r="38" s="75" customFormat="1" ht="14.25">
      <c r="A38" s="156"/>
    </row>
    <row r="39" s="75" customFormat="1" ht="14.25">
      <c r="A39" s="154" t="str">
        <f>'Tabl. 9'!A5</f>
        <v>Tabela 9. Struktura portfeli inwestycyjnych otwartych funduszy emerytalnych (w PLN)</v>
      </c>
    </row>
    <row r="40" s="75" customFormat="1" ht="14.25">
      <c r="A40" s="155" t="str">
        <f>'Tabl. 9'!A6</f>
        <v>Table 9. Open Pension Funds' Investment Portfolio (in PLN)</v>
      </c>
    </row>
    <row r="41" s="75" customFormat="1" ht="14.25">
      <c r="A41" s="156"/>
    </row>
    <row r="42" s="75" customFormat="1" ht="14.25">
      <c r="A42" s="154" t="str">
        <f>'Tabl. 10'!A5</f>
        <v>Tabela 10. Zestawienie poszczególnych instrumentów portfeli inwestycyjnych otwartych funduszy emerytalnych (w PLN)</v>
      </c>
    </row>
    <row r="43" s="75" customFormat="1" ht="14.25">
      <c r="A43" s="155" t="str">
        <f>'Tabl. 10'!A6</f>
        <v>Table 10. List of Open Pension Funds' Investment Portfolio Instruments (in PLN)</v>
      </c>
    </row>
    <row r="44" s="75" customFormat="1" ht="14.25">
      <c r="A44" s="154"/>
    </row>
    <row r="45" s="75" customFormat="1" ht="14.25">
      <c r="A45" s="154" t="str">
        <f>'Tabl. 11'!A5</f>
        <v>Tabela 11. Bilanse otwartych funduszy emerytalnych (w PLN)</v>
      </c>
    </row>
    <row r="46" s="75" customFormat="1" ht="14.25">
      <c r="A46" s="155" t="str">
        <f>'Tabl. 11'!A6</f>
        <v>Table 11. Open Pension Funds' Balance Sheets (in PLN)</v>
      </c>
    </row>
    <row r="47" s="75" customFormat="1" ht="14.25">
      <c r="A47" s="156"/>
    </row>
    <row r="48" s="75" customFormat="1" ht="14.25">
      <c r="A48" s="154" t="str">
        <f>'Tabl. 12'!A5</f>
        <v>Tabela 12. Rachunki zysków i strat otwartych funduszy emerytalnych (w PLN)</v>
      </c>
    </row>
    <row r="49" s="75" customFormat="1" ht="14.25">
      <c r="A49" s="155" t="str">
        <f>'Tabl. 12'!A6</f>
        <v>Table 12. Open Pension Funds' Profit and Loss Statements (in PLN)</v>
      </c>
    </row>
    <row r="50" s="75" customFormat="1" ht="14.25">
      <c r="A50" s="156"/>
    </row>
    <row r="51" s="75" customFormat="1" ht="14.25">
      <c r="A51" s="154" t="str">
        <f>'Tabl. 13'!A5</f>
        <v>Tabela 13. Bilanse powszechnych towarzystw emerytalnych (w PLN)</v>
      </c>
    </row>
    <row r="52" s="75" customFormat="1" ht="14.25">
      <c r="A52" s="155" t="str">
        <f>'Tabl. 13'!A6</f>
        <v>Table 13. Pension Societies' Balance Sheets (in PLN)</v>
      </c>
    </row>
    <row r="53" s="75" customFormat="1" ht="14.25">
      <c r="A53" s="156"/>
    </row>
    <row r="54" s="75" customFormat="1" ht="14.25">
      <c r="A54" s="154" t="str">
        <f>'Tabl. 14'!A5</f>
        <v>Tabela 14. Rachunki zysków i strat powszechnych towarzystw emerytalnych (w PLN)</v>
      </c>
    </row>
    <row r="55" s="75" customFormat="1" ht="14.25">
      <c r="A55" s="155" t="str">
        <f>'Tabl. 14'!A6</f>
        <v>Table 14. Pension Societies' Profit and Loss Statements (in PLN)</v>
      </c>
    </row>
    <row r="56" s="75" customFormat="1" ht="14.25">
      <c r="A56" s="156"/>
    </row>
    <row r="57" s="75" customFormat="1" ht="14.25">
      <c r="A57" s="154" t="str">
        <f>'Tabl. 15'!A5</f>
        <v>Tabela 15. Średni kapitał emerytalny członków OFE wg wieku i płci (w PLN)</v>
      </c>
    </row>
    <row r="58" s="75" customFormat="1" ht="14.25">
      <c r="A58" s="155" t="str">
        <f>'Tabl. 15'!A6</f>
        <v>Table 15.  Average capital Open Pension Funds' Members by Age and Sex (in PLN)</v>
      </c>
    </row>
    <row r="59" ht="12.75">
      <c r="A59" s="157"/>
    </row>
    <row r="60" ht="12.75">
      <c r="A60" s="158" t="s">
        <v>445</v>
      </c>
    </row>
    <row r="61" ht="26.25">
      <c r="A61" s="158" t="s">
        <v>449</v>
      </c>
    </row>
    <row r="62" ht="26.25">
      <c r="A62" s="159" t="s">
        <v>448</v>
      </c>
    </row>
    <row r="64" ht="12.75">
      <c r="A64" s="158" t="s">
        <v>446</v>
      </c>
    </row>
    <row r="65" ht="12.75">
      <c r="A65" s="160" t="s">
        <v>447</v>
      </c>
    </row>
    <row r="67" ht="12.75">
      <c r="A67" s="157"/>
    </row>
    <row r="68" ht="12">
      <c r="A68" s="153"/>
    </row>
    <row r="69" ht="12">
      <c r="A69" s="153"/>
    </row>
    <row r="70" ht="12">
      <c r="A70" s="153"/>
    </row>
    <row r="71" ht="12">
      <c r="A71" s="153"/>
    </row>
    <row r="72" ht="12">
      <c r="A72" s="153"/>
    </row>
    <row r="73" ht="12">
      <c r="A73" s="153"/>
    </row>
    <row r="74" ht="12">
      <c r="A74" s="153"/>
    </row>
    <row r="75" ht="12">
      <c r="A75" s="153"/>
    </row>
    <row r="76" ht="12">
      <c r="A76" s="153"/>
    </row>
    <row r="77" ht="12">
      <c r="A77" s="153"/>
    </row>
  </sheetData>
  <sheetProtection/>
  <hyperlinks>
    <hyperlink ref="A12" location="'Tabl. 1'!A1" display="'Tabl. 1'!A1"/>
    <hyperlink ref="A18" location="'Tabl. 3'!A1" display="'Tabl. 3'!A1"/>
    <hyperlink ref="A19" location="'Tabl. 3'!A1" display="'Tabl. 3'!A1"/>
    <hyperlink ref="A21" location="'Tabl. 4'!A1" display="'Tabl. 4'!A1"/>
    <hyperlink ref="A22" location="'Tabl. 4'!A1" display="'Tabl. 4'!A1"/>
    <hyperlink ref="A24" location="'Tabl. 4a'!A1" display="'Tabl. 4a'!A1"/>
    <hyperlink ref="A25" location="'Tabl. 4a'!A1" display="'Tabl. 4a'!A1"/>
    <hyperlink ref="A30" location="'Tabl. 6'!A1" display="'Tabl. 6'!A1"/>
    <hyperlink ref="A31" location="'Tabl. 6'!A1" display="'Tabl. 6'!A1"/>
    <hyperlink ref="A36" location="'Tabl. 8'!A1" display="'Tabl. 8'!A1"/>
    <hyperlink ref="A37" location="'Tabl. 8'!A1" display="'Tabl. 8'!A1"/>
    <hyperlink ref="A39" location="'Tabl. 9'!A1" display="'Tabl. 9'!A1"/>
    <hyperlink ref="A40" location="'Tabl. 9'!A1" display="'Tabl. 9'!A1"/>
    <hyperlink ref="A45" location="'Tabl. 11'!A1" display="'Tabl. 11'!A1"/>
    <hyperlink ref="A46" location="'Tabl. 11'!A1" display="'Tabl. 11'!A1"/>
    <hyperlink ref="A48" location="'Tabl. 12'!A1" display="'Tabl. 12'!A1"/>
    <hyperlink ref="A49" location="'Tabl. 12'!A1" display="'Tabl. 12'!A1"/>
    <hyperlink ref="A51" location="'Tabl. 13'!A1" display="Tabela 13. Bilanse powszechnych towarzystw emerytalnych (w zł) *)"/>
    <hyperlink ref="A54" location="'Tabl. 14'!A1" display="Tabela 14. Rachunki zysków i strat powszechnych towarzystw emerytalnych (w zł)"/>
    <hyperlink ref="A57" location="'Tabl. 15'!A1" display="Tablica 15. Średni kapitał emerytalny członków OFE wg wieku i płci"/>
    <hyperlink ref="A27" location="'Tabl. 5'!B1" display="Tablica 5. Składki na ubezpieczenie emerytalne przekazywane przez ZUS do otwartych funduszy emerytalnych "/>
    <hyperlink ref="A42" location="'Tabl. 10'!A1" display="'Tabl. 10'!A1"/>
    <hyperlink ref="A43" location="'Tabl. 10'!A2" display="'Tabl. 10'!A2"/>
    <hyperlink ref="A33" location="'Tabl. 7'!A1" display="'Tabl. 7'!A1"/>
    <hyperlink ref="A34" location="'Tabl. 7'!A1" display="'Tabl. 7'!A1"/>
    <hyperlink ref="A13" location="'Tabl. 1'!A1" display="'Tabl. 1'!A1"/>
    <hyperlink ref="A15" location="'Tabl. 2'!A1" display="Tabela 2. Członkowie otwartych funduszy emerytalnych wg wieku i płci *)"/>
    <hyperlink ref="A16" location="'Tabl. 2'!A1" display="'Tabl. 2'!A1"/>
    <hyperlink ref="A52" location="'Tabl. 13'!A1" display="Tabela 13. Bilanse powszechnych towarzystw emerytalnych (w zł) *)"/>
    <hyperlink ref="A55" location="'Tabl. 14'!A1" display="Tabela 14. Rachunki zysków i strat powszechnych towarzystw emerytalnych (w zł)"/>
    <hyperlink ref="A58" location="'Tabl. 15'!A1" display="Tablica 15. Średni kapitał emerytalny członków OFE wg wieku i płci"/>
    <hyperlink ref="A28" location="'Tabl. 5'!B1" display="Tablica 5. Składki na ubezpieczenie emerytalne przekazywane przez ZUS do otwartych funduszy emerytalnych "/>
  </hyperlinks>
  <printOptions/>
  <pageMargins left="0.75" right="0.75" top="1" bottom="1" header="0.5" footer="0.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2:M31"/>
  <sheetViews>
    <sheetView showGridLines="0" zoomScalePageLayoutView="0" workbookViewId="0" topLeftCell="A1">
      <selection activeCell="A1" sqref="A1"/>
    </sheetView>
  </sheetViews>
  <sheetFormatPr defaultColWidth="9.140625" defaultRowHeight="12.75"/>
  <cols>
    <col min="1" max="1" width="28.421875" style="5" customWidth="1"/>
    <col min="2" max="9" width="16.57421875" style="5" customWidth="1"/>
    <col min="10" max="10" width="16.57421875" style="6" customWidth="1"/>
    <col min="11" max="16384" width="9.140625" style="5" customWidth="1"/>
  </cols>
  <sheetData>
    <row r="2" spans="1:6" s="3" customFormat="1" ht="14.25">
      <c r="A2" s="33" t="s">
        <v>443</v>
      </c>
      <c r="B2" s="34"/>
      <c r="C2" s="34"/>
      <c r="D2" s="34"/>
      <c r="E2" s="34"/>
      <c r="F2" s="34"/>
    </row>
    <row r="3" spans="1:6" s="3" customFormat="1" ht="15">
      <c r="A3" s="162" t="s">
        <v>450</v>
      </c>
      <c r="B3" s="34"/>
      <c r="C3" s="34"/>
      <c r="D3" s="34"/>
      <c r="E3" s="34"/>
      <c r="F3" s="34"/>
    </row>
    <row r="4" ht="12.75">
      <c r="A4" s="181"/>
    </row>
    <row r="5" spans="1:10" s="75" customFormat="1" ht="15">
      <c r="A5" s="244" t="s">
        <v>486</v>
      </c>
      <c r="B5" s="99"/>
      <c r="C5" s="100"/>
      <c r="D5" s="100"/>
      <c r="E5" s="100"/>
      <c r="F5" s="100"/>
      <c r="G5" s="100"/>
      <c r="H5" s="100"/>
      <c r="I5" s="100"/>
      <c r="J5" s="100"/>
    </row>
    <row r="6" spans="1:10" s="75" customFormat="1" ht="14.25">
      <c r="A6" s="245" t="s">
        <v>487</v>
      </c>
      <c r="B6" s="99"/>
      <c r="C6" s="100"/>
      <c r="D6" s="100"/>
      <c r="E6" s="100"/>
      <c r="F6" s="100"/>
      <c r="G6" s="100"/>
      <c r="H6" s="100"/>
      <c r="I6" s="100"/>
      <c r="J6" s="100"/>
    </row>
    <row r="7" spans="1:10" s="39" customFormat="1" ht="15" thickBot="1">
      <c r="A7" s="242"/>
      <c r="B7" s="242">
        <v>1</v>
      </c>
      <c r="C7" s="243">
        <v>1</v>
      </c>
      <c r="D7" s="243">
        <v>2</v>
      </c>
      <c r="E7" s="243">
        <v>2</v>
      </c>
      <c r="F7" s="243">
        <v>2</v>
      </c>
      <c r="G7" s="243">
        <v>2</v>
      </c>
      <c r="H7" s="243">
        <v>2</v>
      </c>
      <c r="I7" s="243">
        <v>2</v>
      </c>
      <c r="J7" s="243">
        <v>2</v>
      </c>
    </row>
    <row r="8" spans="1:10" s="75" customFormat="1" ht="36" customHeight="1">
      <c r="A8" s="122" t="s">
        <v>41</v>
      </c>
      <c r="B8" s="122" t="s">
        <v>488</v>
      </c>
      <c r="C8" s="140" t="s">
        <v>489</v>
      </c>
      <c r="D8" s="140" t="s">
        <v>162</v>
      </c>
      <c r="E8" s="140" t="s">
        <v>161</v>
      </c>
      <c r="F8" s="140" t="s">
        <v>159</v>
      </c>
      <c r="G8" s="140" t="s">
        <v>158</v>
      </c>
      <c r="H8" s="140" t="s">
        <v>160</v>
      </c>
      <c r="I8" s="140" t="s">
        <v>157</v>
      </c>
      <c r="J8" s="140" t="s">
        <v>156</v>
      </c>
    </row>
    <row r="9" spans="1:10" s="75" customFormat="1" ht="36" customHeight="1" thickBot="1">
      <c r="A9" s="247" t="s">
        <v>42</v>
      </c>
      <c r="B9" s="40" t="s">
        <v>163</v>
      </c>
      <c r="C9" s="141" t="s">
        <v>163</v>
      </c>
      <c r="D9" s="141" t="s">
        <v>170</v>
      </c>
      <c r="E9" s="141" t="s">
        <v>169</v>
      </c>
      <c r="F9" s="141" t="s">
        <v>167</v>
      </c>
      <c r="G9" s="141" t="s">
        <v>166</v>
      </c>
      <c r="H9" s="141" t="s">
        <v>168</v>
      </c>
      <c r="I9" s="141" t="s">
        <v>165</v>
      </c>
      <c r="J9" s="141" t="s">
        <v>164</v>
      </c>
    </row>
    <row r="10" spans="1:10" s="75" customFormat="1" ht="21" customHeight="1">
      <c r="A10" s="118" t="s">
        <v>55</v>
      </c>
      <c r="B10" s="250">
        <v>49.15</v>
      </c>
      <c r="C10" s="250">
        <v>43.56</v>
      </c>
      <c r="D10" s="250">
        <v>0.0337</v>
      </c>
      <c r="E10" s="250">
        <v>1.58</v>
      </c>
      <c r="F10" s="250">
        <v>49.15</v>
      </c>
      <c r="G10" s="250">
        <v>43.56</v>
      </c>
      <c r="H10" s="250">
        <v>5.59</v>
      </c>
      <c r="I10" s="250">
        <v>46.595</v>
      </c>
      <c r="J10" s="250">
        <v>46.73</v>
      </c>
    </row>
    <row r="11" spans="1:10" s="75" customFormat="1" ht="21" customHeight="1">
      <c r="A11" s="20" t="s">
        <v>57</v>
      </c>
      <c r="B11" s="251">
        <v>51.2</v>
      </c>
      <c r="C11" s="251">
        <v>45.69</v>
      </c>
      <c r="D11" s="251">
        <v>0.0313</v>
      </c>
      <c r="E11" s="251">
        <v>1.53</v>
      </c>
      <c r="F11" s="251">
        <v>51.2</v>
      </c>
      <c r="G11" s="251">
        <v>45.69</v>
      </c>
      <c r="H11" s="251">
        <v>5.51</v>
      </c>
      <c r="I11" s="251">
        <v>48.8</v>
      </c>
      <c r="J11" s="251">
        <v>48.89</v>
      </c>
    </row>
    <row r="12" spans="1:10" s="75" customFormat="1" ht="21" customHeight="1">
      <c r="A12" s="20" t="s">
        <v>478</v>
      </c>
      <c r="B12" s="251"/>
      <c r="C12" s="251">
        <v>45.74</v>
      </c>
      <c r="D12" s="251">
        <v>0.0223</v>
      </c>
      <c r="E12" s="251">
        <v>1.06</v>
      </c>
      <c r="F12" s="251">
        <v>48.87</v>
      </c>
      <c r="G12" s="251">
        <v>45.74</v>
      </c>
      <c r="H12" s="251">
        <v>3.13</v>
      </c>
      <c r="I12" s="251">
        <v>47.93</v>
      </c>
      <c r="J12" s="251">
        <v>47.53</v>
      </c>
    </row>
    <row r="13" spans="1:10" s="75" customFormat="1" ht="21" customHeight="1">
      <c r="A13" s="20" t="s">
        <v>60</v>
      </c>
      <c r="B13" s="251">
        <v>50.97</v>
      </c>
      <c r="C13" s="251">
        <v>44.86</v>
      </c>
      <c r="D13" s="251">
        <v>0.0338</v>
      </c>
      <c r="E13" s="251">
        <v>1.64</v>
      </c>
      <c r="F13" s="251">
        <v>50.97</v>
      </c>
      <c r="G13" s="251">
        <v>44.86</v>
      </c>
      <c r="H13" s="251">
        <v>6.11</v>
      </c>
      <c r="I13" s="251">
        <v>48.345</v>
      </c>
      <c r="J13" s="251">
        <v>48.42</v>
      </c>
    </row>
    <row r="14" spans="1:10" s="75" customFormat="1" ht="21" customHeight="1">
      <c r="A14" s="20" t="s">
        <v>393</v>
      </c>
      <c r="B14" s="251">
        <v>55.04</v>
      </c>
      <c r="C14" s="251">
        <v>48.85</v>
      </c>
      <c r="D14" s="251">
        <v>0.0333</v>
      </c>
      <c r="E14" s="251">
        <v>1.75</v>
      </c>
      <c r="F14" s="251">
        <v>55.11</v>
      </c>
      <c r="G14" s="251">
        <v>48.85</v>
      </c>
      <c r="H14" s="251">
        <v>6.26</v>
      </c>
      <c r="I14" s="251">
        <v>52.255</v>
      </c>
      <c r="J14" s="251">
        <v>52.43</v>
      </c>
    </row>
    <row r="15" spans="1:10" s="75" customFormat="1" ht="21" customHeight="1">
      <c r="A15" s="20" t="s">
        <v>471</v>
      </c>
      <c r="B15" s="251">
        <v>53.09</v>
      </c>
      <c r="C15" s="251">
        <v>46.68</v>
      </c>
      <c r="D15" s="251">
        <v>0.0369</v>
      </c>
      <c r="E15" s="251">
        <v>1.86</v>
      </c>
      <c r="F15" s="251">
        <v>53.25</v>
      </c>
      <c r="G15" s="251">
        <v>46.68</v>
      </c>
      <c r="H15" s="251">
        <v>6.57</v>
      </c>
      <c r="I15" s="251">
        <v>50.325</v>
      </c>
      <c r="J15" s="251">
        <v>50.49</v>
      </c>
    </row>
    <row r="16" spans="1:10" s="75" customFormat="1" ht="21" customHeight="1">
      <c r="A16" s="20" t="s">
        <v>58</v>
      </c>
      <c r="B16" s="251">
        <v>52.1</v>
      </c>
      <c r="C16" s="251">
        <v>46.54</v>
      </c>
      <c r="D16" s="251">
        <v>0.0295</v>
      </c>
      <c r="E16" s="251">
        <v>1.47</v>
      </c>
      <c r="F16" s="251">
        <v>52.1</v>
      </c>
      <c r="G16" s="251">
        <v>46.54</v>
      </c>
      <c r="H16" s="251">
        <v>5.56</v>
      </c>
      <c r="I16" s="251">
        <v>49.405</v>
      </c>
      <c r="J16" s="251">
        <v>49.63</v>
      </c>
    </row>
    <row r="17" spans="1:10" s="75" customFormat="1" ht="21" customHeight="1">
      <c r="A17" s="20" t="s">
        <v>62</v>
      </c>
      <c r="B17" s="251">
        <v>48.31</v>
      </c>
      <c r="C17" s="251">
        <v>42.67</v>
      </c>
      <c r="D17" s="251">
        <v>0.0345</v>
      </c>
      <c r="E17" s="251">
        <v>1.59</v>
      </c>
      <c r="F17" s="251">
        <v>48.31</v>
      </c>
      <c r="G17" s="251">
        <v>42.67</v>
      </c>
      <c r="H17" s="251">
        <v>5.64</v>
      </c>
      <c r="I17" s="251">
        <v>46.005</v>
      </c>
      <c r="J17" s="251">
        <v>46.02</v>
      </c>
    </row>
    <row r="18" spans="1:10" s="75" customFormat="1" ht="21" customHeight="1">
      <c r="A18" s="20" t="s">
        <v>64</v>
      </c>
      <c r="B18" s="251">
        <v>53.42</v>
      </c>
      <c r="C18" s="251">
        <v>47.45</v>
      </c>
      <c r="D18" s="251">
        <v>0.032</v>
      </c>
      <c r="E18" s="251">
        <v>1.62</v>
      </c>
      <c r="F18" s="251">
        <v>53.42</v>
      </c>
      <c r="G18" s="251">
        <v>47.45</v>
      </c>
      <c r="H18" s="251">
        <v>5.97</v>
      </c>
      <c r="I18" s="251">
        <v>50.625</v>
      </c>
      <c r="J18" s="251">
        <v>50.76</v>
      </c>
    </row>
    <row r="19" spans="1:10" s="75" customFormat="1" ht="21" customHeight="1">
      <c r="A19" s="20" t="s">
        <v>472</v>
      </c>
      <c r="B19" s="251">
        <v>50.94</v>
      </c>
      <c r="C19" s="251">
        <v>45.74</v>
      </c>
      <c r="D19" s="251">
        <v>0.03</v>
      </c>
      <c r="E19" s="251">
        <v>1.46</v>
      </c>
      <c r="F19" s="251">
        <v>50.98</v>
      </c>
      <c r="G19" s="251">
        <v>45.74</v>
      </c>
      <c r="H19" s="251">
        <v>5.24</v>
      </c>
      <c r="I19" s="251">
        <v>48.65</v>
      </c>
      <c r="J19" s="251">
        <v>48.76</v>
      </c>
    </row>
    <row r="20" spans="1:13" s="75" customFormat="1" ht="36" customHeight="1" thickBot="1">
      <c r="A20" s="182" t="s">
        <v>171</v>
      </c>
      <c r="B20" s="248">
        <v>52.45</v>
      </c>
      <c r="C20" s="249">
        <v>46.62</v>
      </c>
      <c r="D20" s="183"/>
      <c r="E20" s="183"/>
      <c r="F20" s="183"/>
      <c r="G20" s="183"/>
      <c r="H20" s="183"/>
      <c r="I20" s="183"/>
      <c r="J20" s="183"/>
      <c r="K20" s="123"/>
      <c r="L20" s="123"/>
      <c r="M20" s="123"/>
    </row>
    <row r="21" spans="1:10" ht="12.75">
      <c r="A21"/>
      <c r="B21"/>
      <c r="C21"/>
      <c r="D21"/>
      <c r="E21"/>
      <c r="F21"/>
      <c r="G21"/>
      <c r="H21"/>
      <c r="J21" s="246" t="s">
        <v>99</v>
      </c>
    </row>
    <row r="22" spans="1:10" ht="12.75">
      <c r="A22"/>
      <c r="B22"/>
      <c r="C22"/>
      <c r="D22"/>
      <c r="E22"/>
      <c r="F22"/>
      <c r="G22"/>
      <c r="H22"/>
      <c r="I22"/>
      <c r="J22"/>
    </row>
    <row r="23" spans="1:10" ht="12.75">
      <c r="A23"/>
      <c r="B23"/>
      <c r="C23"/>
      <c r="D23"/>
      <c r="E23"/>
      <c r="F23"/>
      <c r="G23"/>
      <c r="H23"/>
      <c r="I23"/>
      <c r="J23"/>
    </row>
    <row r="24" spans="1:10" ht="12.75">
      <c r="A24"/>
      <c r="B24"/>
      <c r="C24"/>
      <c r="D24"/>
      <c r="E24"/>
      <c r="F24"/>
      <c r="G24"/>
      <c r="H24"/>
      <c r="I24"/>
      <c r="J24"/>
    </row>
    <row r="25" spans="1:10" ht="12.75">
      <c r="A25"/>
      <c r="B25"/>
      <c r="C25"/>
      <c r="D25"/>
      <c r="E25"/>
      <c r="F25"/>
      <c r="G25"/>
      <c r="H25"/>
      <c r="I25"/>
      <c r="J25"/>
    </row>
    <row r="26" spans="1:10" ht="12.75">
      <c r="A26"/>
      <c r="B26"/>
      <c r="C26"/>
      <c r="D26"/>
      <c r="E26"/>
      <c r="F26"/>
      <c r="G26"/>
      <c r="H26"/>
      <c r="I26"/>
      <c r="J26"/>
    </row>
    <row r="27" spans="1:10" ht="12.75">
      <c r="A27"/>
      <c r="B27"/>
      <c r="C27"/>
      <c r="D27"/>
      <c r="E27"/>
      <c r="F27"/>
      <c r="G27"/>
      <c r="H27"/>
      <c r="I27"/>
      <c r="J27"/>
    </row>
    <row r="28" spans="1:10" ht="12.75">
      <c r="A28"/>
      <c r="B28"/>
      <c r="C28"/>
      <c r="D28"/>
      <c r="E28"/>
      <c r="F28"/>
      <c r="G28"/>
      <c r="H28"/>
      <c r="I28"/>
      <c r="J28"/>
    </row>
    <row r="29" spans="1:10" ht="12.75">
      <c r="A29" s="6"/>
      <c r="B29" s="6"/>
      <c r="C29" s="6"/>
      <c r="D29" s="6"/>
      <c r="E29" s="6"/>
      <c r="F29" s="6"/>
      <c r="G29" s="6"/>
      <c r="H29" s="6"/>
      <c r="J29" s="35"/>
    </row>
    <row r="30" spans="5:10" ht="12.75">
      <c r="E30" s="6"/>
      <c r="F30" s="6"/>
      <c r="G30" s="6"/>
      <c r="H30" s="6"/>
      <c r="I30" s="18"/>
      <c r="J30" s="18"/>
    </row>
    <row r="31" spans="1:10" ht="12.75">
      <c r="A31" s="6"/>
      <c r="B31" s="6"/>
      <c r="C31" s="6"/>
      <c r="D31" s="6"/>
      <c r="E31" s="6"/>
      <c r="F31" s="6"/>
      <c r="G31" s="6"/>
      <c r="H31" s="6"/>
      <c r="I31" s="18"/>
      <c r="J31" s="18"/>
    </row>
  </sheetData>
  <sheetProtection/>
  <hyperlinks>
    <hyperlink ref="A3" location="'Spis tabel x Tables Index'!A1" display="Powrót do Spisu tabel"/>
  </hyperlinks>
  <printOptions/>
  <pageMargins left="0.75" right="0.75" top="1" bottom="1" header="0.5" footer="0.5"/>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2:H21"/>
  <sheetViews>
    <sheetView showGridLines="0" zoomScalePageLayoutView="0" workbookViewId="0" topLeftCell="A1">
      <selection activeCell="A1" sqref="A1"/>
    </sheetView>
  </sheetViews>
  <sheetFormatPr defaultColWidth="9.140625" defaultRowHeight="12.75"/>
  <cols>
    <col min="1" max="1" width="28.28125" style="5" customWidth="1"/>
    <col min="2" max="6" width="21.8515625" style="5" customWidth="1"/>
    <col min="7" max="7" width="22.7109375" style="5" customWidth="1"/>
    <col min="8" max="8" width="20.140625" style="6" customWidth="1"/>
    <col min="9" max="16384" width="9.140625" style="5" customWidth="1"/>
  </cols>
  <sheetData>
    <row r="2" spans="1:6" s="3" customFormat="1" ht="14.25">
      <c r="A2" s="33" t="s">
        <v>443</v>
      </c>
      <c r="B2" s="34"/>
      <c r="C2" s="34"/>
      <c r="D2" s="34"/>
      <c r="E2" s="34"/>
      <c r="F2" s="34"/>
    </row>
    <row r="3" spans="1:6" s="3" customFormat="1" ht="15">
      <c r="A3" s="162" t="s">
        <v>450</v>
      </c>
      <c r="B3" s="34"/>
      <c r="C3" s="34"/>
      <c r="D3" s="34"/>
      <c r="E3" s="34"/>
      <c r="F3" s="34"/>
    </row>
    <row r="4" ht="15">
      <c r="A4" s="173"/>
    </row>
    <row r="5" spans="1:6" s="75" customFormat="1" ht="14.25">
      <c r="A5" s="170" t="s">
        <v>458</v>
      </c>
      <c r="B5" s="82"/>
      <c r="C5" s="82"/>
      <c r="D5" s="82"/>
      <c r="E5" s="82"/>
      <c r="F5" s="82"/>
    </row>
    <row r="6" spans="1:6" s="75" customFormat="1" ht="14.25">
      <c r="A6" s="171" t="s">
        <v>100</v>
      </c>
      <c r="B6" s="82"/>
      <c r="C6" s="82"/>
      <c r="D6" s="82"/>
      <c r="E6" s="82"/>
      <c r="F6" s="82"/>
    </row>
    <row r="7" spans="1:6" s="75" customFormat="1" ht="14.25">
      <c r="A7" s="81"/>
      <c r="B7" s="82"/>
      <c r="C7" s="82"/>
      <c r="D7" s="82"/>
      <c r="E7" s="82"/>
      <c r="F7" s="82"/>
    </row>
    <row r="8" spans="1:6" s="75" customFormat="1" ht="15" thickBot="1">
      <c r="A8" s="87" t="s">
        <v>470</v>
      </c>
      <c r="B8" s="88"/>
      <c r="C8" s="88"/>
      <c r="D8" s="88"/>
      <c r="E8" s="88"/>
      <c r="F8" s="88"/>
    </row>
    <row r="9" spans="1:8" ht="72" customHeight="1" thickBot="1">
      <c r="A9" s="41" t="s">
        <v>141</v>
      </c>
      <c r="B9" s="42" t="s">
        <v>172</v>
      </c>
      <c r="C9" s="42" t="s">
        <v>388</v>
      </c>
      <c r="D9" s="42" t="s">
        <v>173</v>
      </c>
      <c r="E9" s="42" t="s">
        <v>174</v>
      </c>
      <c r="F9" s="42" t="s">
        <v>44</v>
      </c>
      <c r="H9" s="5"/>
    </row>
    <row r="10" spans="1:8" ht="21" customHeight="1">
      <c r="A10" s="118" t="s">
        <v>55</v>
      </c>
      <c r="B10" s="119">
        <v>14560643896.3</v>
      </c>
      <c r="C10" s="119">
        <v>207451511.61</v>
      </c>
      <c r="D10" s="119">
        <v>188482852.42</v>
      </c>
      <c r="E10" s="119">
        <v>591301179.86</v>
      </c>
      <c r="F10" s="119">
        <v>15547879440.19</v>
      </c>
      <c r="H10" s="5"/>
    </row>
    <row r="11" spans="1:8" ht="21" customHeight="1">
      <c r="A11" s="48" t="s">
        <v>57</v>
      </c>
      <c r="B11" s="120">
        <v>41936366821.79</v>
      </c>
      <c r="C11" s="120">
        <v>1559322716.31</v>
      </c>
      <c r="D11" s="120">
        <v>180931537.4</v>
      </c>
      <c r="E11" s="120">
        <v>2470272102.57</v>
      </c>
      <c r="F11" s="120">
        <v>46146893178.07</v>
      </c>
      <c r="H11" s="5"/>
    </row>
    <row r="12" spans="1:8" ht="21" customHeight="1">
      <c r="A12" s="48" t="s">
        <v>60</v>
      </c>
      <c r="B12" s="120">
        <v>8178559725.1</v>
      </c>
      <c r="C12" s="120">
        <v>320000000</v>
      </c>
      <c r="D12" s="120">
        <v>247704646.66</v>
      </c>
      <c r="E12" s="120">
        <v>265087070.73</v>
      </c>
      <c r="F12" s="120">
        <v>9011351442.49</v>
      </c>
      <c r="H12" s="5"/>
    </row>
    <row r="13" spans="1:8" ht="21" customHeight="1">
      <c r="A13" s="48" t="s">
        <v>393</v>
      </c>
      <c r="B13" s="120">
        <v>43333492121.21</v>
      </c>
      <c r="C13" s="120">
        <v>758965222.19</v>
      </c>
      <c r="D13" s="120">
        <v>549384476.27</v>
      </c>
      <c r="E13" s="120">
        <v>3140827747.84</v>
      </c>
      <c r="F13" s="120">
        <v>47782669567.51</v>
      </c>
      <c r="H13" s="5"/>
    </row>
    <row r="14" spans="1:8" ht="21" customHeight="1">
      <c r="A14" s="48" t="s">
        <v>471</v>
      </c>
      <c r="B14" s="120">
        <v>12534549855.03</v>
      </c>
      <c r="C14" s="120"/>
      <c r="D14" s="120">
        <v>274504372.19</v>
      </c>
      <c r="E14" s="120">
        <v>528436074.13</v>
      </c>
      <c r="F14" s="120">
        <v>13337490301.35</v>
      </c>
      <c r="H14" s="5"/>
    </row>
    <row r="15" spans="1:8" ht="21" customHeight="1">
      <c r="A15" s="48" t="s">
        <v>58</v>
      </c>
      <c r="B15" s="120">
        <v>7240287968.72</v>
      </c>
      <c r="C15" s="120">
        <v>657272507.28</v>
      </c>
      <c r="D15" s="120"/>
      <c r="E15" s="120">
        <v>160879093.57</v>
      </c>
      <c r="F15" s="120">
        <v>8058439569.57</v>
      </c>
      <c r="H15" s="5"/>
    </row>
    <row r="16" spans="1:8" ht="21" customHeight="1">
      <c r="A16" s="48" t="s">
        <v>62</v>
      </c>
      <c r="B16" s="120">
        <v>2804706960.66</v>
      </c>
      <c r="C16" s="120"/>
      <c r="D16" s="120">
        <v>76397453.74</v>
      </c>
      <c r="E16" s="120">
        <v>159497444.86</v>
      </c>
      <c r="F16" s="120">
        <v>3040601859.26</v>
      </c>
      <c r="H16" s="5"/>
    </row>
    <row r="17" spans="1:8" ht="21" customHeight="1">
      <c r="A17" s="48" t="s">
        <v>64</v>
      </c>
      <c r="B17" s="120">
        <v>22653570080.69</v>
      </c>
      <c r="C17" s="120">
        <v>180000000</v>
      </c>
      <c r="D17" s="120">
        <v>166598195.28</v>
      </c>
      <c r="E17" s="120">
        <v>744834997.21</v>
      </c>
      <c r="F17" s="120">
        <v>23745003273.18</v>
      </c>
      <c r="H17" s="5"/>
    </row>
    <row r="18" spans="1:8" ht="21" customHeight="1">
      <c r="A18" s="48" t="s">
        <v>472</v>
      </c>
      <c r="B18" s="120">
        <v>9935489123.96</v>
      </c>
      <c r="C18" s="120">
        <v>645476142.76</v>
      </c>
      <c r="D18" s="120">
        <v>14339378.75</v>
      </c>
      <c r="E18" s="120">
        <v>716239541.45</v>
      </c>
      <c r="F18" s="120">
        <v>11311544186.92</v>
      </c>
      <c r="H18" s="5"/>
    </row>
    <row r="19" spans="1:8" ht="21" customHeight="1" thickBot="1">
      <c r="A19" s="178" t="s">
        <v>44</v>
      </c>
      <c r="B19" s="252">
        <v>163177666553.46</v>
      </c>
      <c r="C19" s="253">
        <v>4328488100.15</v>
      </c>
      <c r="D19" s="252">
        <v>1698342912.71</v>
      </c>
      <c r="E19" s="253">
        <v>8777375252.22</v>
      </c>
      <c r="F19" s="252">
        <v>177981872818.54</v>
      </c>
      <c r="H19" s="5"/>
    </row>
    <row r="20" spans="2:7" ht="12.75">
      <c r="B20" s="6"/>
      <c r="C20" s="6"/>
      <c r="D20" s="6"/>
      <c r="E20" s="6"/>
      <c r="F20" s="246" t="s">
        <v>39</v>
      </c>
      <c r="G20" s="6"/>
    </row>
    <row r="21" spans="1:6" ht="12.75">
      <c r="A21" s="6"/>
      <c r="B21" s="6"/>
      <c r="C21" s="6"/>
      <c r="D21" s="6"/>
      <c r="E21" s="6"/>
      <c r="F21" s="6"/>
    </row>
  </sheetData>
  <sheetProtection/>
  <hyperlinks>
    <hyperlink ref="A3" location="'Spis tabel x Tables Index'!A1" display="Powrót do Spisu tabel"/>
  </hyperlinks>
  <printOptions/>
  <pageMargins left="0.75" right="0.75" top="1" bottom="1" header="0.5" footer="0.5"/>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2:F33"/>
  <sheetViews>
    <sheetView showGridLines="0" zoomScalePageLayoutView="0" workbookViewId="0" topLeftCell="A1">
      <selection activeCell="A1" sqref="A1"/>
    </sheetView>
  </sheetViews>
  <sheetFormatPr defaultColWidth="9.140625" defaultRowHeight="12.75"/>
  <cols>
    <col min="1" max="1" width="22.57421875" style="0" customWidth="1"/>
    <col min="2" max="2" width="95.140625" style="0" customWidth="1"/>
    <col min="3" max="3" width="22.140625" style="193" customWidth="1"/>
    <col min="4" max="4" width="12.421875" style="0" customWidth="1"/>
    <col min="5" max="5" width="43.57421875" style="0" customWidth="1"/>
  </cols>
  <sheetData>
    <row r="2" spans="1:6" s="3" customFormat="1" ht="14.25">
      <c r="A2" s="33" t="s">
        <v>443</v>
      </c>
      <c r="B2" s="34"/>
      <c r="C2" s="192"/>
      <c r="D2" s="34"/>
      <c r="E2" s="34"/>
      <c r="F2" s="34"/>
    </row>
    <row r="3" spans="1:6" s="3" customFormat="1" ht="15">
      <c r="A3" s="162" t="s">
        <v>450</v>
      </c>
      <c r="B3" s="34"/>
      <c r="C3" s="192"/>
      <c r="D3" s="34"/>
      <c r="E3" s="34"/>
      <c r="F3" s="34"/>
    </row>
    <row r="4" ht="15">
      <c r="A4" s="184"/>
    </row>
    <row r="5" spans="1:3" ht="14.25">
      <c r="A5" s="170" t="s">
        <v>459</v>
      </c>
      <c r="B5" s="86"/>
      <c r="C5" s="194"/>
    </row>
    <row r="6" spans="1:3" ht="14.25">
      <c r="A6" s="171" t="s">
        <v>101</v>
      </c>
      <c r="B6" s="86"/>
      <c r="C6" s="194"/>
    </row>
    <row r="7" spans="1:3" ht="14.25">
      <c r="A7" s="81"/>
      <c r="B7" s="86"/>
      <c r="C7" s="194"/>
    </row>
    <row r="8" spans="1:3" ht="15" thickBot="1">
      <c r="A8" s="79" t="s">
        <v>470</v>
      </c>
      <c r="B8" s="86"/>
      <c r="C8" s="194"/>
    </row>
    <row r="9" spans="1:5" ht="14.25">
      <c r="A9" s="144" t="s">
        <v>408</v>
      </c>
      <c r="B9" s="144" t="s">
        <v>102</v>
      </c>
      <c r="C9" s="195" t="s">
        <v>409</v>
      </c>
      <c r="E9" s="12" t="s">
        <v>431</v>
      </c>
    </row>
    <row r="10" spans="1:5" ht="18" customHeight="1" thickBot="1">
      <c r="A10" s="37" t="s">
        <v>410</v>
      </c>
      <c r="B10" s="37" t="s">
        <v>103</v>
      </c>
      <c r="C10" s="196" t="s">
        <v>411</v>
      </c>
      <c r="E10" s="12" t="s">
        <v>432</v>
      </c>
    </row>
    <row r="11" spans="1:5" ht="21" customHeight="1">
      <c r="A11" s="43" t="s">
        <v>104</v>
      </c>
      <c r="B11" s="43" t="s">
        <v>412</v>
      </c>
      <c r="C11" s="197">
        <v>145721267175.76</v>
      </c>
      <c r="E11" s="12" t="s">
        <v>433</v>
      </c>
    </row>
    <row r="12" spans="1:5" ht="21" customHeight="1">
      <c r="A12" s="48" t="s">
        <v>105</v>
      </c>
      <c r="B12" s="48" t="s">
        <v>413</v>
      </c>
      <c r="C12" s="198">
        <v>4328235258.76</v>
      </c>
      <c r="E12" s="12" t="s">
        <v>434</v>
      </c>
    </row>
    <row r="13" spans="1:5" ht="21" customHeight="1">
      <c r="A13" s="48" t="s">
        <v>105</v>
      </c>
      <c r="B13" s="48" t="s">
        <v>429</v>
      </c>
      <c r="C13" s="198">
        <v>252841.39</v>
      </c>
      <c r="E13" s="12" t="s">
        <v>435</v>
      </c>
    </row>
    <row r="14" spans="1:5" ht="21" customHeight="1">
      <c r="A14" s="48" t="s">
        <v>106</v>
      </c>
      <c r="B14" s="48" t="s">
        <v>430</v>
      </c>
      <c r="C14" s="198">
        <v>4500</v>
      </c>
      <c r="E14" s="12" t="s">
        <v>436</v>
      </c>
    </row>
    <row r="15" spans="1:5" ht="21" customHeight="1">
      <c r="A15" s="48" t="s">
        <v>106</v>
      </c>
      <c r="B15" s="48" t="s">
        <v>414</v>
      </c>
      <c r="C15" s="198">
        <v>1621105315.16</v>
      </c>
      <c r="E15" s="12" t="s">
        <v>437</v>
      </c>
    </row>
    <row r="16" spans="1:5" ht="21" customHeight="1">
      <c r="A16" s="48" t="s">
        <v>106</v>
      </c>
      <c r="B16" s="48" t="s">
        <v>428</v>
      </c>
      <c r="C16" s="198">
        <v>64160346.2</v>
      </c>
      <c r="E16" s="12" t="s">
        <v>438</v>
      </c>
    </row>
    <row r="17" spans="1:5" ht="36" customHeight="1">
      <c r="A17" s="48" t="s">
        <v>107</v>
      </c>
      <c r="B17" s="48" t="s">
        <v>415</v>
      </c>
      <c r="C17" s="198">
        <v>978531644.23</v>
      </c>
      <c r="E17" s="12" t="s">
        <v>439</v>
      </c>
    </row>
    <row r="18" spans="1:5" ht="36" customHeight="1">
      <c r="A18" s="48" t="s">
        <v>107</v>
      </c>
      <c r="B18" s="48" t="s">
        <v>416</v>
      </c>
      <c r="C18" s="198">
        <v>848946126.53</v>
      </c>
      <c r="E18" s="12" t="s">
        <v>440</v>
      </c>
    </row>
    <row r="19" spans="1:5" ht="36" customHeight="1">
      <c r="A19" s="48" t="s">
        <v>107</v>
      </c>
      <c r="B19" s="48" t="s">
        <v>417</v>
      </c>
      <c r="C19" s="198">
        <v>0</v>
      </c>
      <c r="E19" s="12" t="s">
        <v>441</v>
      </c>
    </row>
    <row r="20" spans="1:5" ht="36" customHeight="1">
      <c r="A20" s="48" t="s">
        <v>107</v>
      </c>
      <c r="B20" s="48" t="s">
        <v>418</v>
      </c>
      <c r="C20" s="198">
        <v>31971896.17</v>
      </c>
      <c r="E20" s="12" t="s">
        <v>442</v>
      </c>
    </row>
    <row r="21" spans="1:3" ht="36" customHeight="1">
      <c r="A21" s="48" t="s">
        <v>107</v>
      </c>
      <c r="B21" s="48" t="s">
        <v>490</v>
      </c>
      <c r="C21" s="198">
        <v>46429622.85</v>
      </c>
    </row>
    <row r="22" spans="1:3" ht="36" customHeight="1">
      <c r="A22" s="48" t="s">
        <v>107</v>
      </c>
      <c r="B22" s="48" t="s">
        <v>419</v>
      </c>
      <c r="C22" s="198">
        <v>254804856.6</v>
      </c>
    </row>
    <row r="23" spans="1:3" ht="36" customHeight="1">
      <c r="A23" s="48" t="s">
        <v>107</v>
      </c>
      <c r="B23" s="48" t="s">
        <v>420</v>
      </c>
      <c r="C23" s="198">
        <v>4914995546.49</v>
      </c>
    </row>
    <row r="24" spans="1:3" ht="36" customHeight="1">
      <c r="A24" s="48" t="s">
        <v>107</v>
      </c>
      <c r="B24" s="48" t="s">
        <v>491</v>
      </c>
      <c r="C24" s="198">
        <v>99752675</v>
      </c>
    </row>
    <row r="25" spans="1:3" ht="36" customHeight="1">
      <c r="A25" s="48" t="s">
        <v>107</v>
      </c>
      <c r="B25" s="48" t="s">
        <v>421</v>
      </c>
      <c r="C25" s="198">
        <v>1162985.14</v>
      </c>
    </row>
    <row r="26" spans="1:3" ht="36" customHeight="1">
      <c r="A26" s="48" t="s">
        <v>107</v>
      </c>
      <c r="B26" s="48" t="s">
        <v>422</v>
      </c>
      <c r="C26" s="198">
        <v>624772628.16</v>
      </c>
    </row>
    <row r="27" spans="1:3" ht="36" customHeight="1">
      <c r="A27" s="48" t="s">
        <v>107</v>
      </c>
      <c r="B27" s="48" t="s">
        <v>423</v>
      </c>
      <c r="C27" s="198">
        <v>852630833.09</v>
      </c>
    </row>
    <row r="28" spans="1:3" ht="21" customHeight="1">
      <c r="A28" s="48" t="s">
        <v>107</v>
      </c>
      <c r="B28" s="48" t="s">
        <v>424</v>
      </c>
      <c r="C28" s="198">
        <v>20863107.68</v>
      </c>
    </row>
    <row r="29" spans="1:3" ht="36" customHeight="1">
      <c r="A29" s="48" t="s">
        <v>107</v>
      </c>
      <c r="B29" s="48" t="s">
        <v>425</v>
      </c>
      <c r="C29" s="198">
        <v>102513330.28</v>
      </c>
    </row>
    <row r="30" spans="1:3" ht="21" customHeight="1">
      <c r="A30" s="48" t="s">
        <v>108</v>
      </c>
      <c r="B30" s="48" t="s">
        <v>426</v>
      </c>
      <c r="C30" s="198">
        <v>17456399377.7</v>
      </c>
    </row>
    <row r="31" spans="1:3" ht="21" customHeight="1">
      <c r="A31" s="48" t="s">
        <v>108</v>
      </c>
      <c r="B31" s="48" t="s">
        <v>427</v>
      </c>
      <c r="C31" s="198">
        <v>13072751.35</v>
      </c>
    </row>
    <row r="32" spans="1:3" ht="21" customHeight="1" thickBot="1">
      <c r="A32" s="178" t="s">
        <v>4</v>
      </c>
      <c r="B32" s="263" t="s">
        <v>5</v>
      </c>
      <c r="C32" s="264">
        <v>177981872818.54</v>
      </c>
    </row>
    <row r="33" ht="14.25">
      <c r="C33" s="254" t="s">
        <v>39</v>
      </c>
    </row>
  </sheetData>
  <sheetProtection/>
  <hyperlinks>
    <hyperlink ref="A3" location="'Spis tabel x Tables Index'!A1" display="Powrót do Spisu tabel"/>
  </hyperlinks>
  <printOptions/>
  <pageMargins left="0.7" right="0.7" top="0.75" bottom="0.75" header="0.3" footer="0.3"/>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2:Q47"/>
  <sheetViews>
    <sheetView showGridLines="0" zoomScalePageLayoutView="0" workbookViewId="0" topLeftCell="A1">
      <selection activeCell="A1" sqref="A1"/>
    </sheetView>
  </sheetViews>
  <sheetFormatPr defaultColWidth="9.140625" defaultRowHeight="12.75"/>
  <cols>
    <col min="1" max="1" width="4.7109375" style="5" customWidth="1"/>
    <col min="2" max="2" width="66.57421875" style="5" customWidth="1"/>
    <col min="3" max="12" width="17.57421875" style="5" customWidth="1"/>
    <col min="13" max="13" width="17.7109375" style="5" customWidth="1"/>
    <col min="14" max="15" width="21.8515625" style="5" customWidth="1"/>
    <col min="16" max="16" width="21.7109375" style="5" customWidth="1"/>
    <col min="17" max="17" width="17.7109375" style="6" customWidth="1"/>
    <col min="18" max="16384" width="9.140625" style="5" customWidth="1"/>
  </cols>
  <sheetData>
    <row r="2" spans="1:6" s="3" customFormat="1" ht="14.25">
      <c r="A2" s="33" t="s">
        <v>443</v>
      </c>
      <c r="B2" s="173"/>
      <c r="C2" s="34"/>
      <c r="D2" s="34"/>
      <c r="E2" s="34"/>
      <c r="F2" s="34"/>
    </row>
    <row r="3" spans="1:6" s="3" customFormat="1" ht="15">
      <c r="A3" s="162" t="s">
        <v>450</v>
      </c>
      <c r="B3" s="173"/>
      <c r="C3" s="34"/>
      <c r="D3" s="34"/>
      <c r="E3" s="34"/>
      <c r="F3" s="34"/>
    </row>
    <row r="4" spans="1:2" ht="15">
      <c r="A4" s="173"/>
      <c r="B4" s="173"/>
    </row>
    <row r="5" spans="1:13" s="75" customFormat="1" ht="14.25">
      <c r="A5" s="170" t="s">
        <v>460</v>
      </c>
      <c r="B5" s="185"/>
      <c r="C5" s="82"/>
      <c r="D5" s="82"/>
      <c r="E5" s="82"/>
      <c r="F5" s="82"/>
      <c r="G5" s="82"/>
      <c r="H5" s="82"/>
      <c r="I5" s="82"/>
      <c r="J5" s="82"/>
      <c r="K5" s="82"/>
      <c r="L5" s="82"/>
      <c r="M5"/>
    </row>
    <row r="6" spans="1:17" s="84" customFormat="1" ht="14.25">
      <c r="A6" s="171" t="s">
        <v>8</v>
      </c>
      <c r="B6" s="186"/>
      <c r="C6" s="83"/>
      <c r="D6" s="83"/>
      <c r="E6" s="83"/>
      <c r="F6" s="83"/>
      <c r="G6" s="83"/>
      <c r="H6" s="83"/>
      <c r="I6" s="83"/>
      <c r="J6" s="83"/>
      <c r="K6" s="83"/>
      <c r="L6" s="83"/>
      <c r="M6"/>
      <c r="N6" s="75"/>
      <c r="O6" s="75"/>
      <c r="P6" s="75"/>
      <c r="Q6" s="75"/>
    </row>
    <row r="7" spans="1:17" s="84" customFormat="1" ht="14.25">
      <c r="A7" s="81"/>
      <c r="B7" s="186"/>
      <c r="C7" s="83"/>
      <c r="D7" s="83"/>
      <c r="E7" s="83"/>
      <c r="F7" s="83"/>
      <c r="G7" s="83"/>
      <c r="H7" s="83"/>
      <c r="I7" s="83"/>
      <c r="J7" s="83"/>
      <c r="K7" s="83"/>
      <c r="L7" s="83"/>
      <c r="M7"/>
      <c r="N7" s="75"/>
      <c r="O7" s="75"/>
      <c r="P7" s="75"/>
      <c r="Q7" s="75"/>
    </row>
    <row r="8" spans="1:17" s="84" customFormat="1" ht="15" thickBot="1">
      <c r="A8" s="79" t="s">
        <v>470</v>
      </c>
      <c r="B8" s="80"/>
      <c r="C8" s="85"/>
      <c r="D8" s="85"/>
      <c r="E8" s="85"/>
      <c r="F8" s="85"/>
      <c r="G8" s="85"/>
      <c r="H8" s="85"/>
      <c r="I8" s="85"/>
      <c r="J8" s="85"/>
      <c r="K8" s="85"/>
      <c r="L8" s="85"/>
      <c r="M8"/>
      <c r="N8" s="75"/>
      <c r="O8" s="75"/>
      <c r="P8" s="75"/>
      <c r="Q8" s="75"/>
    </row>
    <row r="9" spans="1:13" s="75" customFormat="1" ht="36" customHeight="1" thickBot="1">
      <c r="A9" s="44" t="s">
        <v>9</v>
      </c>
      <c r="B9" s="45"/>
      <c r="C9" s="126" t="s">
        <v>55</v>
      </c>
      <c r="D9" s="126" t="s">
        <v>57</v>
      </c>
      <c r="E9" s="126" t="s">
        <v>60</v>
      </c>
      <c r="F9" s="126" t="s">
        <v>393</v>
      </c>
      <c r="G9" s="126" t="s">
        <v>471</v>
      </c>
      <c r="H9" s="126" t="s">
        <v>58</v>
      </c>
      <c r="I9" s="126" t="s">
        <v>62</v>
      </c>
      <c r="J9" s="126" t="s">
        <v>64</v>
      </c>
      <c r="K9" s="126" t="s">
        <v>472</v>
      </c>
      <c r="L9" s="126" t="s">
        <v>44</v>
      </c>
      <c r="M9"/>
    </row>
    <row r="10" spans="1:13" s="124" customFormat="1" ht="36" customHeight="1">
      <c r="A10" s="56" t="s">
        <v>31</v>
      </c>
      <c r="B10" s="56" t="s">
        <v>175</v>
      </c>
      <c r="C10" s="57">
        <v>15608956559.5</v>
      </c>
      <c r="D10" s="57">
        <v>46362270316.77</v>
      </c>
      <c r="E10" s="57">
        <v>9136883545.55</v>
      </c>
      <c r="F10" s="57">
        <v>47978922438.14</v>
      </c>
      <c r="G10" s="57">
        <v>13668003562.66</v>
      </c>
      <c r="H10" s="57">
        <v>8098966708.51</v>
      </c>
      <c r="I10" s="57">
        <v>3189507390.26</v>
      </c>
      <c r="J10" s="57">
        <v>24190381186.22</v>
      </c>
      <c r="K10" s="57">
        <v>11370565372.19</v>
      </c>
      <c r="L10" s="57">
        <v>179604457079.8</v>
      </c>
      <c r="M10"/>
    </row>
    <row r="11" spans="1:13" s="124" customFormat="1" ht="36" customHeight="1">
      <c r="A11" s="48" t="s">
        <v>10</v>
      </c>
      <c r="B11" s="48" t="s">
        <v>176</v>
      </c>
      <c r="C11" s="49">
        <v>15547879440.19</v>
      </c>
      <c r="D11" s="49">
        <v>46146893178.07</v>
      </c>
      <c r="E11" s="49">
        <v>9011351442.49</v>
      </c>
      <c r="F11" s="49">
        <v>47782669567.51</v>
      </c>
      <c r="G11" s="49">
        <v>13337490301.35</v>
      </c>
      <c r="H11" s="49">
        <v>8058439569.57</v>
      </c>
      <c r="I11" s="49">
        <v>3040601859.26</v>
      </c>
      <c r="J11" s="49">
        <v>23745003273.18</v>
      </c>
      <c r="K11" s="49">
        <v>11311544186.92</v>
      </c>
      <c r="L11" s="49">
        <v>177981872818.54</v>
      </c>
      <c r="M11"/>
    </row>
    <row r="12" spans="1:13" s="75" customFormat="1" ht="36" customHeight="1">
      <c r="A12" s="48" t="s">
        <v>11</v>
      </c>
      <c r="B12" s="48" t="s">
        <v>177</v>
      </c>
      <c r="C12" s="49">
        <v>7820035.06</v>
      </c>
      <c r="D12" s="49">
        <v>22734210.73</v>
      </c>
      <c r="E12" s="49">
        <v>101494274.56</v>
      </c>
      <c r="F12" s="49">
        <v>31831301.17</v>
      </c>
      <c r="G12" s="49">
        <v>292237516.64</v>
      </c>
      <c r="H12" s="49">
        <v>5696631.83</v>
      </c>
      <c r="I12" s="49">
        <v>134275689.53</v>
      </c>
      <c r="J12" s="49">
        <v>383325742.78</v>
      </c>
      <c r="K12" s="49">
        <v>7706970.5</v>
      </c>
      <c r="L12" s="49">
        <v>987122372.8</v>
      </c>
      <c r="M12"/>
    </row>
    <row r="13" spans="1:13" s="75" customFormat="1" ht="36" customHeight="1">
      <c r="A13" s="48" t="s">
        <v>12</v>
      </c>
      <c r="B13" s="48" t="s">
        <v>178</v>
      </c>
      <c r="C13" s="49">
        <v>0</v>
      </c>
      <c r="D13" s="49">
        <v>0</v>
      </c>
      <c r="E13" s="49">
        <v>100216433</v>
      </c>
      <c r="F13" s="49">
        <v>0</v>
      </c>
      <c r="G13" s="49">
        <v>283914399.61</v>
      </c>
      <c r="H13" s="49">
        <v>0</v>
      </c>
      <c r="I13" s="49">
        <v>132505433.31</v>
      </c>
      <c r="J13" s="49">
        <v>370865196.66</v>
      </c>
      <c r="K13" s="49">
        <v>0.01</v>
      </c>
      <c r="L13" s="49">
        <v>887501462.59</v>
      </c>
      <c r="M13"/>
    </row>
    <row r="14" spans="1:13" s="75" customFormat="1" ht="36" customHeight="1">
      <c r="A14" s="48" t="s">
        <v>13</v>
      </c>
      <c r="B14" s="48" t="s">
        <v>179</v>
      </c>
      <c r="C14" s="49">
        <v>7820035.06</v>
      </c>
      <c r="D14" s="49">
        <v>22734210.73</v>
      </c>
      <c r="E14" s="49">
        <v>1277841.56</v>
      </c>
      <c r="F14" s="49">
        <v>31831301.17</v>
      </c>
      <c r="G14" s="49">
        <v>8323117.03</v>
      </c>
      <c r="H14" s="49">
        <v>5696631.83</v>
      </c>
      <c r="I14" s="49">
        <v>1770256.22</v>
      </c>
      <c r="J14" s="49">
        <v>12460546.12</v>
      </c>
      <c r="K14" s="49">
        <v>7688970.73</v>
      </c>
      <c r="L14" s="49">
        <v>99602910.45</v>
      </c>
      <c r="M14"/>
    </row>
    <row r="15" spans="1:13" s="124" customFormat="1" ht="36" customHeight="1">
      <c r="A15" s="48" t="s">
        <v>14</v>
      </c>
      <c r="B15" s="48" t="s">
        <v>180</v>
      </c>
      <c r="C15" s="49">
        <v>0</v>
      </c>
      <c r="D15" s="49">
        <v>0</v>
      </c>
      <c r="E15" s="49">
        <v>0</v>
      </c>
      <c r="F15" s="49">
        <v>0</v>
      </c>
      <c r="G15" s="49">
        <v>0</v>
      </c>
      <c r="H15" s="49">
        <v>0</v>
      </c>
      <c r="I15" s="49">
        <v>0</v>
      </c>
      <c r="J15" s="49">
        <v>0</v>
      </c>
      <c r="K15" s="49">
        <v>17999.76</v>
      </c>
      <c r="L15" s="49">
        <v>17999.76</v>
      </c>
      <c r="M15"/>
    </row>
    <row r="16" spans="1:13" s="75" customFormat="1" ht="36" customHeight="1">
      <c r="A16" s="48" t="s">
        <v>15</v>
      </c>
      <c r="B16" s="48" t="s">
        <v>181</v>
      </c>
      <c r="C16" s="49">
        <v>53257084.25</v>
      </c>
      <c r="D16" s="49">
        <v>192642927.97</v>
      </c>
      <c r="E16" s="49">
        <v>24037828.5</v>
      </c>
      <c r="F16" s="49">
        <v>164421569.46</v>
      </c>
      <c r="G16" s="49">
        <v>38275744.67</v>
      </c>
      <c r="H16" s="49">
        <v>34830507.11</v>
      </c>
      <c r="I16" s="49">
        <v>14629841.47</v>
      </c>
      <c r="J16" s="49">
        <v>62052170.26</v>
      </c>
      <c r="K16" s="49">
        <v>51314214.77</v>
      </c>
      <c r="L16" s="49">
        <v>635461888.46</v>
      </c>
      <c r="M16"/>
    </row>
    <row r="17" spans="1:13" s="75" customFormat="1" ht="36" customHeight="1">
      <c r="A17" s="48" t="s">
        <v>12</v>
      </c>
      <c r="B17" s="48" t="s">
        <v>182</v>
      </c>
      <c r="C17" s="49">
        <v>637210.87</v>
      </c>
      <c r="D17" s="49">
        <v>16481719.28</v>
      </c>
      <c r="E17" s="49">
        <v>6085857.5</v>
      </c>
      <c r="F17" s="49">
        <v>2746923.46</v>
      </c>
      <c r="G17" s="49">
        <v>0</v>
      </c>
      <c r="H17" s="49">
        <v>4160511.2</v>
      </c>
      <c r="I17" s="49">
        <v>0</v>
      </c>
      <c r="J17" s="49">
        <v>20876623.06</v>
      </c>
      <c r="K17" s="49">
        <v>1105456.66</v>
      </c>
      <c r="L17" s="49">
        <v>52094302.03</v>
      </c>
      <c r="M17"/>
    </row>
    <row r="18" spans="1:13" s="75" customFormat="1" ht="36" customHeight="1">
      <c r="A18" s="48" t="s">
        <v>13</v>
      </c>
      <c r="B18" s="48" t="s">
        <v>183</v>
      </c>
      <c r="C18" s="49">
        <v>51861276.36</v>
      </c>
      <c r="D18" s="49">
        <v>168524477.36</v>
      </c>
      <c r="E18" s="49">
        <v>17352607.3</v>
      </c>
      <c r="F18" s="49">
        <v>161353769.29</v>
      </c>
      <c r="G18" s="49">
        <v>38152053.88</v>
      </c>
      <c r="H18" s="49">
        <v>25115239.76</v>
      </c>
      <c r="I18" s="49">
        <v>14588883.71</v>
      </c>
      <c r="J18" s="49">
        <v>37552231.09</v>
      </c>
      <c r="K18" s="49">
        <v>46493631.26</v>
      </c>
      <c r="L18" s="49">
        <v>560994170.01</v>
      </c>
      <c r="M18"/>
    </row>
    <row r="19" spans="1:13" s="75" customFormat="1" ht="36" customHeight="1">
      <c r="A19" s="48" t="s">
        <v>14</v>
      </c>
      <c r="B19" s="48" t="s">
        <v>184</v>
      </c>
      <c r="C19" s="49">
        <v>0</v>
      </c>
      <c r="D19" s="49">
        <v>0</v>
      </c>
      <c r="E19" s="49">
        <v>0</v>
      </c>
      <c r="F19" s="49">
        <v>0</v>
      </c>
      <c r="G19" s="49">
        <v>0</v>
      </c>
      <c r="H19" s="49">
        <v>0</v>
      </c>
      <c r="I19" s="49">
        <v>0</v>
      </c>
      <c r="J19" s="49">
        <v>0</v>
      </c>
      <c r="K19" s="49">
        <v>0</v>
      </c>
      <c r="L19" s="49">
        <v>0</v>
      </c>
      <c r="M19"/>
    </row>
    <row r="20" spans="1:13" s="75" customFormat="1" ht="36" customHeight="1">
      <c r="A20" s="48" t="s">
        <v>16</v>
      </c>
      <c r="B20" s="48" t="s">
        <v>185</v>
      </c>
      <c r="C20" s="49">
        <v>0</v>
      </c>
      <c r="D20" s="49">
        <v>5290109.58</v>
      </c>
      <c r="E20" s="49">
        <v>152876.71</v>
      </c>
      <c r="F20" s="49">
        <v>320876.71</v>
      </c>
      <c r="G20" s="49">
        <v>0</v>
      </c>
      <c r="H20" s="49">
        <v>5554756.15</v>
      </c>
      <c r="I20" s="49">
        <v>0</v>
      </c>
      <c r="J20" s="49">
        <v>3543222.2</v>
      </c>
      <c r="K20" s="49">
        <v>2721643.84</v>
      </c>
      <c r="L20" s="49">
        <v>17583485.19</v>
      </c>
      <c r="M20"/>
    </row>
    <row r="21" spans="1:13" s="75" customFormat="1" ht="36" customHeight="1">
      <c r="A21" s="48" t="s">
        <v>17</v>
      </c>
      <c r="B21" s="48" t="s">
        <v>186</v>
      </c>
      <c r="C21" s="49">
        <v>0</v>
      </c>
      <c r="D21" s="49">
        <v>74804.55</v>
      </c>
      <c r="E21" s="49">
        <v>0</v>
      </c>
      <c r="F21" s="49">
        <v>0</v>
      </c>
      <c r="G21" s="49">
        <v>1332.95</v>
      </c>
      <c r="H21" s="49">
        <v>0</v>
      </c>
      <c r="I21" s="49">
        <v>0</v>
      </c>
      <c r="J21" s="49">
        <v>0</v>
      </c>
      <c r="K21" s="49">
        <v>2358.11</v>
      </c>
      <c r="L21" s="49">
        <v>78495.61</v>
      </c>
      <c r="M21"/>
    </row>
    <row r="22" spans="1:13" s="75" customFormat="1" ht="36" customHeight="1">
      <c r="A22" s="48" t="s">
        <v>18</v>
      </c>
      <c r="B22" s="48" t="s">
        <v>187</v>
      </c>
      <c r="C22" s="49">
        <v>758597.02</v>
      </c>
      <c r="D22" s="49">
        <v>2271817.2</v>
      </c>
      <c r="E22" s="49">
        <v>446336.79</v>
      </c>
      <c r="F22" s="49">
        <v>0</v>
      </c>
      <c r="G22" s="49">
        <v>0</v>
      </c>
      <c r="H22" s="49">
        <v>0</v>
      </c>
      <c r="I22" s="49">
        <v>5217.25</v>
      </c>
      <c r="J22" s="49">
        <v>80093.91</v>
      </c>
      <c r="K22" s="49">
        <v>558032.59</v>
      </c>
      <c r="L22" s="49">
        <v>4120094.76</v>
      </c>
      <c r="M22"/>
    </row>
    <row r="23" spans="1:13" s="124" customFormat="1" ht="36" customHeight="1">
      <c r="A23" s="48" t="s">
        <v>19</v>
      </c>
      <c r="B23" s="48" t="s">
        <v>188</v>
      </c>
      <c r="C23" s="49">
        <v>0</v>
      </c>
      <c r="D23" s="49">
        <v>0</v>
      </c>
      <c r="E23" s="49">
        <v>150.2</v>
      </c>
      <c r="F23" s="49">
        <v>0</v>
      </c>
      <c r="G23" s="49">
        <v>122357.84</v>
      </c>
      <c r="H23" s="49">
        <v>0</v>
      </c>
      <c r="I23" s="49">
        <v>35740.51</v>
      </c>
      <c r="J23" s="49">
        <v>0</v>
      </c>
      <c r="K23" s="49">
        <v>433092.31</v>
      </c>
      <c r="L23" s="49">
        <v>591340.86</v>
      </c>
      <c r="M23"/>
    </row>
    <row r="24" spans="1:13" s="75" customFormat="1" ht="36" customHeight="1">
      <c r="A24" s="53" t="s">
        <v>20</v>
      </c>
      <c r="B24" s="54" t="s">
        <v>189</v>
      </c>
      <c r="C24" s="55">
        <v>0</v>
      </c>
      <c r="D24" s="55">
        <v>0</v>
      </c>
      <c r="E24" s="55">
        <v>0</v>
      </c>
      <c r="F24" s="55">
        <v>0</v>
      </c>
      <c r="G24" s="55">
        <v>0</v>
      </c>
      <c r="H24" s="55">
        <v>0</v>
      </c>
      <c r="I24" s="55">
        <v>0</v>
      </c>
      <c r="J24" s="55">
        <v>0</v>
      </c>
      <c r="K24" s="55">
        <v>0</v>
      </c>
      <c r="L24" s="55">
        <v>0</v>
      </c>
      <c r="M24"/>
    </row>
    <row r="25" spans="1:13" s="124" customFormat="1" ht="36" customHeight="1">
      <c r="A25" s="46" t="s">
        <v>32</v>
      </c>
      <c r="B25" s="46" t="s">
        <v>190</v>
      </c>
      <c r="C25" s="47">
        <v>120925561.65</v>
      </c>
      <c r="D25" s="47">
        <v>22583263.07</v>
      </c>
      <c r="E25" s="47">
        <v>18437150.79</v>
      </c>
      <c r="F25" s="47">
        <v>24605532.9</v>
      </c>
      <c r="G25" s="47">
        <v>2206455.17</v>
      </c>
      <c r="H25" s="47">
        <v>4435309.58</v>
      </c>
      <c r="I25" s="47">
        <v>52213589.12</v>
      </c>
      <c r="J25" s="47">
        <v>32131986.43</v>
      </c>
      <c r="K25" s="47">
        <v>10445407.66</v>
      </c>
      <c r="L25" s="47">
        <v>287984256.37</v>
      </c>
      <c r="M25"/>
    </row>
    <row r="26" spans="1:13" s="124" customFormat="1" ht="36" customHeight="1">
      <c r="A26" s="48" t="s">
        <v>10</v>
      </c>
      <c r="B26" s="48" t="s">
        <v>191</v>
      </c>
      <c r="C26" s="49">
        <v>110780645.11</v>
      </c>
      <c r="D26" s="49">
        <v>11690263.31</v>
      </c>
      <c r="E26" s="49">
        <v>16603495.14</v>
      </c>
      <c r="F26" s="49">
        <v>286486.29</v>
      </c>
      <c r="G26" s="49">
        <v>0</v>
      </c>
      <c r="H26" s="49">
        <v>1410301.29</v>
      </c>
      <c r="I26" s="49">
        <v>50000000</v>
      </c>
      <c r="J26" s="49">
        <v>25779006.82</v>
      </c>
      <c r="K26" s="49">
        <v>0</v>
      </c>
      <c r="L26" s="49">
        <v>216550197.96</v>
      </c>
      <c r="M26"/>
    </row>
    <row r="27" spans="1:13" s="124" customFormat="1" ht="36" customHeight="1">
      <c r="A27" s="48" t="s">
        <v>11</v>
      </c>
      <c r="B27" s="48" t="s">
        <v>192</v>
      </c>
      <c r="C27" s="49">
        <v>0</v>
      </c>
      <c r="D27" s="49">
        <v>0</v>
      </c>
      <c r="E27" s="49">
        <v>0</v>
      </c>
      <c r="F27" s="49">
        <v>0</v>
      </c>
      <c r="G27" s="49">
        <v>0</v>
      </c>
      <c r="H27" s="49">
        <v>0</v>
      </c>
      <c r="I27" s="49">
        <v>0</v>
      </c>
      <c r="J27" s="49">
        <v>0</v>
      </c>
      <c r="K27" s="49">
        <v>0</v>
      </c>
      <c r="L27" s="49">
        <v>0</v>
      </c>
      <c r="M27"/>
    </row>
    <row r="28" spans="1:13" s="124" customFormat="1" ht="36" customHeight="1">
      <c r="A28" s="48" t="s">
        <v>15</v>
      </c>
      <c r="B28" s="48" t="s">
        <v>193</v>
      </c>
      <c r="C28" s="49">
        <v>112885.08</v>
      </c>
      <c r="D28" s="49">
        <v>0</v>
      </c>
      <c r="E28" s="49">
        <v>0</v>
      </c>
      <c r="F28" s="49">
        <v>0</v>
      </c>
      <c r="G28" s="49">
        <v>0</v>
      </c>
      <c r="H28" s="49">
        <v>1997074.86</v>
      </c>
      <c r="I28" s="49">
        <v>0</v>
      </c>
      <c r="J28" s="49">
        <v>3595401.14</v>
      </c>
      <c r="K28" s="49">
        <v>4460329.33</v>
      </c>
      <c r="L28" s="49">
        <v>10165690.41</v>
      </c>
      <c r="M28"/>
    </row>
    <row r="29" spans="1:13" s="124" customFormat="1" ht="36" customHeight="1">
      <c r="A29" s="48" t="s">
        <v>20</v>
      </c>
      <c r="B29" s="48" t="s">
        <v>194</v>
      </c>
      <c r="C29" s="49">
        <v>851199.89</v>
      </c>
      <c r="D29" s="49">
        <v>129189.47</v>
      </c>
      <c r="E29" s="49">
        <v>0</v>
      </c>
      <c r="F29" s="49">
        <v>15836498.78</v>
      </c>
      <c r="G29" s="49">
        <v>75228.87</v>
      </c>
      <c r="H29" s="49">
        <v>39910.1</v>
      </c>
      <c r="I29" s="49">
        <v>14573.43</v>
      </c>
      <c r="J29" s="49">
        <v>104094.12</v>
      </c>
      <c r="K29" s="49">
        <v>66.08</v>
      </c>
      <c r="L29" s="49">
        <v>17050760.74</v>
      </c>
      <c r="M29"/>
    </row>
    <row r="30" spans="1:13" s="124" customFormat="1" ht="36" customHeight="1">
      <c r="A30" s="48" t="s">
        <v>22</v>
      </c>
      <c r="B30" s="48" t="s">
        <v>195</v>
      </c>
      <c r="C30" s="49">
        <v>0</v>
      </c>
      <c r="D30" s="49">
        <v>0</v>
      </c>
      <c r="E30" s="49">
        <v>0</v>
      </c>
      <c r="F30" s="49">
        <v>0</v>
      </c>
      <c r="G30" s="49">
        <v>0</v>
      </c>
      <c r="H30" s="49">
        <v>0</v>
      </c>
      <c r="I30" s="49">
        <v>0</v>
      </c>
      <c r="J30" s="49">
        <v>0</v>
      </c>
      <c r="K30" s="49">
        <v>0</v>
      </c>
      <c r="L30" s="49">
        <v>0</v>
      </c>
      <c r="M30"/>
    </row>
    <row r="31" spans="1:13" s="124" customFormat="1" ht="36" customHeight="1">
      <c r="A31" s="48" t="s">
        <v>0</v>
      </c>
      <c r="B31" s="48" t="s">
        <v>196</v>
      </c>
      <c r="C31" s="49">
        <v>0</v>
      </c>
      <c r="D31" s="49">
        <v>0</v>
      </c>
      <c r="E31" s="49">
        <v>0</v>
      </c>
      <c r="F31" s="49">
        <v>0</v>
      </c>
      <c r="G31" s="49">
        <v>0</v>
      </c>
      <c r="H31" s="49">
        <v>0</v>
      </c>
      <c r="I31" s="49">
        <v>0</v>
      </c>
      <c r="J31" s="49">
        <v>0</v>
      </c>
      <c r="K31" s="49">
        <v>0</v>
      </c>
      <c r="L31" s="49">
        <v>0</v>
      </c>
      <c r="M31"/>
    </row>
    <row r="32" spans="1:13" s="124" customFormat="1" ht="36" customHeight="1">
      <c r="A32" s="48" t="s">
        <v>1</v>
      </c>
      <c r="B32" s="48" t="s">
        <v>197</v>
      </c>
      <c r="C32" s="49">
        <v>758597.02</v>
      </c>
      <c r="D32" s="49">
        <v>2271817.2</v>
      </c>
      <c r="E32" s="49">
        <v>446336.79</v>
      </c>
      <c r="F32" s="49">
        <v>2355416.25</v>
      </c>
      <c r="G32" s="49">
        <v>0</v>
      </c>
      <c r="H32" s="49">
        <v>396133.43</v>
      </c>
      <c r="I32" s="49">
        <v>159111.33</v>
      </c>
      <c r="J32" s="49">
        <v>1257407.78</v>
      </c>
      <c r="K32" s="49">
        <v>0</v>
      </c>
      <c r="L32" s="49">
        <v>7644819.8</v>
      </c>
      <c r="M32"/>
    </row>
    <row r="33" spans="1:13" s="124" customFormat="1" ht="60" customHeight="1">
      <c r="A33" s="48" t="s">
        <v>2</v>
      </c>
      <c r="B33" s="48" t="s">
        <v>198</v>
      </c>
      <c r="C33" s="49">
        <v>0</v>
      </c>
      <c r="D33" s="49">
        <v>0</v>
      </c>
      <c r="E33" s="49">
        <v>0</v>
      </c>
      <c r="F33" s="49">
        <v>0</v>
      </c>
      <c r="G33" s="49">
        <v>0</v>
      </c>
      <c r="H33" s="49">
        <v>0</v>
      </c>
      <c r="I33" s="49">
        <v>0</v>
      </c>
      <c r="J33" s="49">
        <v>0</v>
      </c>
      <c r="K33" s="49">
        <v>0</v>
      </c>
      <c r="L33" s="49">
        <v>0</v>
      </c>
      <c r="M33"/>
    </row>
    <row r="34" spans="1:13" s="124" customFormat="1" ht="36" customHeight="1">
      <c r="A34" s="48" t="s">
        <v>3</v>
      </c>
      <c r="B34" s="48" t="s">
        <v>199</v>
      </c>
      <c r="C34" s="49">
        <v>1659004.33</v>
      </c>
      <c r="D34" s="49">
        <v>7215217.53</v>
      </c>
      <c r="E34" s="49">
        <v>1277841.56</v>
      </c>
      <c r="F34" s="49">
        <v>5524341.45</v>
      </c>
      <c r="G34" s="49">
        <v>839779.87</v>
      </c>
      <c r="H34" s="49">
        <v>472447.74</v>
      </c>
      <c r="I34" s="49">
        <v>599645.57</v>
      </c>
      <c r="J34" s="49">
        <v>441072.05</v>
      </c>
      <c r="K34" s="49">
        <v>363052.32</v>
      </c>
      <c r="L34" s="49">
        <v>18392402.42</v>
      </c>
      <c r="M34"/>
    </row>
    <row r="35" spans="1:13" s="75" customFormat="1" ht="36" customHeight="1">
      <c r="A35" s="53" t="s">
        <v>23</v>
      </c>
      <c r="B35" s="54" t="s">
        <v>200</v>
      </c>
      <c r="C35" s="55">
        <v>6763230.22</v>
      </c>
      <c r="D35" s="55">
        <v>1276775.56</v>
      </c>
      <c r="E35" s="55">
        <v>109477.3</v>
      </c>
      <c r="F35" s="55">
        <v>602790.13</v>
      </c>
      <c r="G35" s="55">
        <v>1291446.43</v>
      </c>
      <c r="H35" s="55">
        <v>119442.16</v>
      </c>
      <c r="I35" s="55">
        <v>1440258.79</v>
      </c>
      <c r="J35" s="55">
        <v>955004.52</v>
      </c>
      <c r="K35" s="55">
        <v>5621959.93</v>
      </c>
      <c r="L35" s="55">
        <v>18180385.04</v>
      </c>
      <c r="M35"/>
    </row>
    <row r="36" spans="1:13" s="75" customFormat="1" ht="36" customHeight="1">
      <c r="A36" s="50" t="s">
        <v>92</v>
      </c>
      <c r="B36" s="51" t="s">
        <v>201</v>
      </c>
      <c r="C36" s="52">
        <v>15488030997.85</v>
      </c>
      <c r="D36" s="52">
        <v>46339687053.7</v>
      </c>
      <c r="E36" s="52">
        <v>9118446394.76</v>
      </c>
      <c r="F36" s="52">
        <v>47954316905.24</v>
      </c>
      <c r="G36" s="52">
        <v>13665797107.49</v>
      </c>
      <c r="H36" s="52">
        <v>8094531398.93</v>
      </c>
      <c r="I36" s="52">
        <v>3137293801.14</v>
      </c>
      <c r="J36" s="52">
        <v>24158249199.79</v>
      </c>
      <c r="K36" s="52">
        <v>11360119964.53</v>
      </c>
      <c r="L36" s="52">
        <v>179316472823.43</v>
      </c>
      <c r="M36"/>
    </row>
    <row r="37" spans="1:13" s="75" customFormat="1" ht="36" customHeight="1">
      <c r="A37" s="50" t="s">
        <v>93</v>
      </c>
      <c r="B37" s="51" t="s">
        <v>202</v>
      </c>
      <c r="C37" s="52">
        <v>994795052.12</v>
      </c>
      <c r="D37" s="52">
        <v>-1532714781.8</v>
      </c>
      <c r="E37" s="52">
        <v>1718958811.38</v>
      </c>
      <c r="F37" s="52">
        <v>5835380570.71</v>
      </c>
      <c r="G37" s="52">
        <v>-1123190939.26</v>
      </c>
      <c r="H37" s="52">
        <v>766768132.46</v>
      </c>
      <c r="I37" s="52">
        <v>-62914094.87</v>
      </c>
      <c r="J37" s="52">
        <v>-1682047072.91</v>
      </c>
      <c r="K37" s="52">
        <v>2147986265.28</v>
      </c>
      <c r="L37" s="52">
        <v>7063021943.11</v>
      </c>
      <c r="M37"/>
    </row>
    <row r="38" spans="1:13" s="75" customFormat="1" ht="36" customHeight="1">
      <c r="A38" s="50" t="s">
        <v>94</v>
      </c>
      <c r="B38" s="51" t="s">
        <v>203</v>
      </c>
      <c r="C38" s="52">
        <v>-13654711.4</v>
      </c>
      <c r="D38" s="52">
        <v>-6495979.09</v>
      </c>
      <c r="E38" s="52">
        <v>-2063590.93</v>
      </c>
      <c r="F38" s="52">
        <v>-33337813.15</v>
      </c>
      <c r="G38" s="52">
        <v>-11239209.99</v>
      </c>
      <c r="H38" s="52">
        <v>-5254404.71</v>
      </c>
      <c r="I38" s="52">
        <v>-3197128.64</v>
      </c>
      <c r="J38" s="52">
        <v>-29393731.67</v>
      </c>
      <c r="K38" s="52">
        <v>-2899994.53</v>
      </c>
      <c r="L38" s="52">
        <v>-107536564.11</v>
      </c>
      <c r="M38"/>
    </row>
    <row r="39" spans="1:13" s="75" customFormat="1" ht="36" customHeight="1">
      <c r="A39" s="50" t="s">
        <v>95</v>
      </c>
      <c r="B39" s="51" t="s">
        <v>204</v>
      </c>
      <c r="C39" s="52">
        <v>-530562.34</v>
      </c>
      <c r="D39" s="52">
        <v>-3250242.05</v>
      </c>
      <c r="E39" s="52">
        <v>849070.7</v>
      </c>
      <c r="F39" s="52">
        <v>4371199.21</v>
      </c>
      <c r="G39" s="52">
        <v>1270617.02</v>
      </c>
      <c r="H39" s="52">
        <v>-298145.72</v>
      </c>
      <c r="I39" s="52">
        <v>-201895.03</v>
      </c>
      <c r="J39" s="52">
        <v>-1883894.07</v>
      </c>
      <c r="K39" s="52">
        <v>1069571.82</v>
      </c>
      <c r="L39" s="52">
        <v>1395719.54</v>
      </c>
      <c r="M39"/>
    </row>
    <row r="40" spans="1:13" s="75" customFormat="1" ht="36" customHeight="1">
      <c r="A40" s="50" t="s">
        <v>96</v>
      </c>
      <c r="B40" s="51" t="s">
        <v>205</v>
      </c>
      <c r="C40" s="52">
        <v>0</v>
      </c>
      <c r="D40" s="52">
        <v>0</v>
      </c>
      <c r="E40" s="52">
        <v>0</v>
      </c>
      <c r="F40" s="52">
        <v>0</v>
      </c>
      <c r="G40" s="52">
        <v>0</v>
      </c>
      <c r="H40" s="52">
        <v>0</v>
      </c>
      <c r="I40" s="52">
        <v>0</v>
      </c>
      <c r="J40" s="52">
        <v>0</v>
      </c>
      <c r="K40" s="52">
        <v>0</v>
      </c>
      <c r="L40" s="52">
        <v>0</v>
      </c>
      <c r="M40"/>
    </row>
    <row r="41" spans="1:13" s="124" customFormat="1" ht="36" customHeight="1">
      <c r="A41" s="46" t="s">
        <v>206</v>
      </c>
      <c r="B41" s="46" t="s">
        <v>207</v>
      </c>
      <c r="C41" s="47">
        <v>14507421219.47</v>
      </c>
      <c r="D41" s="47">
        <v>47882148056.64</v>
      </c>
      <c r="E41" s="47">
        <v>7400702103.61</v>
      </c>
      <c r="F41" s="47">
        <v>42147902948.47</v>
      </c>
      <c r="G41" s="47">
        <v>14798956639.72</v>
      </c>
      <c r="H41" s="47">
        <v>7333315816.9</v>
      </c>
      <c r="I41" s="47">
        <v>3203606919.68</v>
      </c>
      <c r="J41" s="47">
        <v>25871573898.44</v>
      </c>
      <c r="K41" s="47">
        <v>9213964121.96</v>
      </c>
      <c r="L41" s="47">
        <v>172359591724.89</v>
      </c>
      <c r="M41"/>
    </row>
    <row r="42" spans="1:13" s="124" customFormat="1" ht="36" customHeight="1">
      <c r="A42" s="48" t="s">
        <v>10</v>
      </c>
      <c r="B42" s="48" t="s">
        <v>208</v>
      </c>
      <c r="C42" s="49">
        <v>7720621931.13</v>
      </c>
      <c r="D42" s="49">
        <v>27823954509.35</v>
      </c>
      <c r="E42" s="49">
        <v>4143550626.5</v>
      </c>
      <c r="F42" s="49">
        <v>23654417846.75</v>
      </c>
      <c r="G42" s="49">
        <v>7426938018.66</v>
      </c>
      <c r="H42" s="49">
        <v>3834636250.53</v>
      </c>
      <c r="I42" s="49">
        <v>1733949887.69</v>
      </c>
      <c r="J42" s="49">
        <v>12928136975.63</v>
      </c>
      <c r="K42" s="49">
        <v>5279980503.1</v>
      </c>
      <c r="L42" s="49">
        <v>94546186549.34</v>
      </c>
      <c r="M42"/>
    </row>
    <row r="43" spans="1:13" s="124" customFormat="1" ht="36" customHeight="1">
      <c r="A43" s="48" t="s">
        <v>11</v>
      </c>
      <c r="B43" s="48" t="s">
        <v>209</v>
      </c>
      <c r="C43" s="49">
        <v>2064603214.44</v>
      </c>
      <c r="D43" s="49">
        <v>5769513224.01</v>
      </c>
      <c r="E43" s="49">
        <v>879156533.26</v>
      </c>
      <c r="F43" s="49">
        <v>4386998644.66</v>
      </c>
      <c r="G43" s="49">
        <v>3900313496.82</v>
      </c>
      <c r="H43" s="49">
        <v>1538600578.05</v>
      </c>
      <c r="I43" s="49">
        <v>617011491.49</v>
      </c>
      <c r="J43" s="49">
        <v>5325392701.8</v>
      </c>
      <c r="K43" s="49">
        <v>1226952094.87</v>
      </c>
      <c r="L43" s="49">
        <v>25708541979.4</v>
      </c>
      <c r="M43"/>
    </row>
    <row r="44" spans="1:13" s="124" customFormat="1" ht="36" customHeight="1">
      <c r="A44" s="48" t="s">
        <v>15</v>
      </c>
      <c r="B44" s="48" t="s">
        <v>210</v>
      </c>
      <c r="C44" s="49">
        <v>4722196073.9</v>
      </c>
      <c r="D44" s="49">
        <v>14288680323.28</v>
      </c>
      <c r="E44" s="49">
        <v>2377994943.85</v>
      </c>
      <c r="F44" s="49">
        <v>14106486457.06</v>
      </c>
      <c r="G44" s="49">
        <v>3471705124.24</v>
      </c>
      <c r="H44" s="49">
        <v>1904619570.1</v>
      </c>
      <c r="I44" s="49">
        <v>852645540.5</v>
      </c>
      <c r="J44" s="49">
        <v>7618044221.01</v>
      </c>
      <c r="K44" s="49">
        <v>2707031523.99</v>
      </c>
      <c r="L44" s="49">
        <v>52049403777.93</v>
      </c>
      <c r="M44"/>
    </row>
    <row r="45" spans="1:13" s="75" customFormat="1" ht="36" customHeight="1">
      <c r="A45" s="48" t="s">
        <v>20</v>
      </c>
      <c r="B45" s="48" t="s">
        <v>211</v>
      </c>
      <c r="C45" s="49">
        <v>0</v>
      </c>
      <c r="D45" s="49">
        <v>0</v>
      </c>
      <c r="E45" s="49">
        <v>0</v>
      </c>
      <c r="F45" s="49">
        <v>0</v>
      </c>
      <c r="G45" s="49">
        <v>0</v>
      </c>
      <c r="H45" s="49">
        <v>55459418.22</v>
      </c>
      <c r="I45" s="49">
        <v>0</v>
      </c>
      <c r="J45" s="49">
        <v>0</v>
      </c>
      <c r="K45" s="49">
        <v>0</v>
      </c>
      <c r="L45" s="49">
        <v>55459418.22</v>
      </c>
      <c r="M45"/>
    </row>
    <row r="46" spans="1:15" s="125" customFormat="1" ht="36" customHeight="1" thickBot="1">
      <c r="A46" s="58" t="s">
        <v>212</v>
      </c>
      <c r="B46" s="58" t="s">
        <v>213</v>
      </c>
      <c r="C46" s="59">
        <v>15488030997.85</v>
      </c>
      <c r="D46" s="59">
        <v>46339687053.7</v>
      </c>
      <c r="E46" s="59">
        <v>9118446394.76</v>
      </c>
      <c r="F46" s="59">
        <v>47954316905.24</v>
      </c>
      <c r="G46" s="59">
        <v>13665797107.49</v>
      </c>
      <c r="H46" s="59">
        <v>8094531398.93</v>
      </c>
      <c r="I46" s="59">
        <v>3137293801.14</v>
      </c>
      <c r="J46" s="59">
        <v>24158249199.79</v>
      </c>
      <c r="K46" s="59">
        <v>11360119964.53</v>
      </c>
      <c r="L46" s="59">
        <v>179316472823.43</v>
      </c>
      <c r="M46"/>
      <c r="N46" s="75"/>
      <c r="O46" s="75"/>
    </row>
    <row r="47" spans="1:16" ht="14.25">
      <c r="A47"/>
      <c r="B47"/>
      <c r="C47"/>
      <c r="D47"/>
      <c r="E47"/>
      <c r="F47"/>
      <c r="G47"/>
      <c r="H47"/>
      <c r="I47"/>
      <c r="J47"/>
      <c r="K47"/>
      <c r="L47" s="255" t="s">
        <v>39</v>
      </c>
      <c r="M47"/>
      <c r="N47" s="6"/>
      <c r="O47" s="6"/>
      <c r="P47" s="6"/>
    </row>
  </sheetData>
  <sheetProtection/>
  <hyperlinks>
    <hyperlink ref="A3" location="'Spis tabel x Tables Index'!A1" display="Powrót do Spisu tabel"/>
  </hyperlinks>
  <printOptions/>
  <pageMargins left="0.75" right="0.75" top="1" bottom="1" header="0.5" footer="0.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2:Q44"/>
  <sheetViews>
    <sheetView showGridLines="0" zoomScalePageLayoutView="0" workbookViewId="0" topLeftCell="A1">
      <selection activeCell="A1" sqref="A1"/>
    </sheetView>
  </sheetViews>
  <sheetFormatPr defaultColWidth="9.140625" defaultRowHeight="12.75"/>
  <cols>
    <col min="1" max="1" width="5.140625" style="0" customWidth="1"/>
    <col min="2" max="2" width="66.57421875" style="0" customWidth="1"/>
    <col min="3" max="12" width="17.57421875" style="0" customWidth="1"/>
    <col min="13" max="13" width="18.00390625" style="0" customWidth="1"/>
    <col min="14" max="15" width="21.8515625" style="0" customWidth="1"/>
    <col min="16" max="16" width="21.7109375" style="0" customWidth="1"/>
    <col min="17" max="17" width="16.7109375" style="2" customWidth="1"/>
  </cols>
  <sheetData>
    <row r="2" spans="1:6" s="3" customFormat="1" ht="14.25">
      <c r="A2" s="33" t="s">
        <v>443</v>
      </c>
      <c r="B2" s="173"/>
      <c r="C2" s="173"/>
      <c r="D2" s="34"/>
      <c r="E2" s="34"/>
      <c r="F2" s="34"/>
    </row>
    <row r="3" spans="1:6" s="3" customFormat="1" ht="15">
      <c r="A3" s="162" t="s">
        <v>450</v>
      </c>
      <c r="B3" s="173"/>
      <c r="C3" s="173"/>
      <c r="D3" s="34"/>
      <c r="E3" s="34"/>
      <c r="F3" s="34"/>
    </row>
    <row r="4" spans="1:3" ht="12.75">
      <c r="A4" s="187"/>
      <c r="B4" s="187"/>
      <c r="C4" s="187"/>
    </row>
    <row r="5" spans="1:13" s="75" customFormat="1" ht="15">
      <c r="A5" s="170" t="s">
        <v>461</v>
      </c>
      <c r="B5" s="185"/>
      <c r="C5" s="188"/>
      <c r="D5" s="82"/>
      <c r="E5" s="82"/>
      <c r="F5" s="82"/>
      <c r="G5" s="82"/>
      <c r="H5" s="82"/>
      <c r="I5" s="82"/>
      <c r="J5" s="82"/>
      <c r="K5" s="82"/>
      <c r="L5" s="82"/>
      <c r="M5"/>
    </row>
    <row r="6" spans="1:17" s="84" customFormat="1" ht="14.25">
      <c r="A6" s="171" t="s">
        <v>497</v>
      </c>
      <c r="B6" s="186"/>
      <c r="C6" s="189"/>
      <c r="D6" s="83"/>
      <c r="E6" s="83"/>
      <c r="F6" s="83"/>
      <c r="G6" s="83"/>
      <c r="H6" s="83"/>
      <c r="I6" s="83"/>
      <c r="J6" s="83"/>
      <c r="K6" s="83"/>
      <c r="L6" s="83"/>
      <c r="M6"/>
      <c r="N6" s="75"/>
      <c r="O6" s="75"/>
      <c r="P6" s="75"/>
      <c r="Q6" s="75"/>
    </row>
    <row r="7" spans="1:17" s="84" customFormat="1" ht="14.25">
      <c r="A7" s="81"/>
      <c r="B7" s="80"/>
      <c r="C7" s="83"/>
      <c r="D7" s="83"/>
      <c r="E7" s="83"/>
      <c r="F7" s="83"/>
      <c r="G7" s="83"/>
      <c r="H7" s="83"/>
      <c r="I7" s="83"/>
      <c r="J7" s="83"/>
      <c r="K7" s="83"/>
      <c r="L7" s="83"/>
      <c r="M7"/>
      <c r="N7" s="75"/>
      <c r="O7" s="75"/>
      <c r="P7" s="75"/>
      <c r="Q7" s="75"/>
    </row>
    <row r="8" spans="1:17" s="84" customFormat="1" ht="15" thickBot="1">
      <c r="A8" s="79" t="s">
        <v>470</v>
      </c>
      <c r="B8" s="80"/>
      <c r="C8" s="85"/>
      <c r="D8" s="85"/>
      <c r="E8" s="85"/>
      <c r="F8" s="85"/>
      <c r="G8" s="85"/>
      <c r="H8" s="85"/>
      <c r="I8" s="85"/>
      <c r="J8" s="85"/>
      <c r="K8" s="85"/>
      <c r="L8" s="85"/>
      <c r="M8"/>
      <c r="N8" s="75"/>
      <c r="O8" s="75"/>
      <c r="P8" s="75"/>
      <c r="Q8" s="75"/>
    </row>
    <row r="9" spans="1:13" s="127" customFormat="1" ht="36" customHeight="1" thickBot="1">
      <c r="A9" s="336" t="s">
        <v>27</v>
      </c>
      <c r="B9" s="336"/>
      <c r="C9" s="147" t="s">
        <v>55</v>
      </c>
      <c r="D9" s="147" t="s">
        <v>57</v>
      </c>
      <c r="E9" s="147" t="s">
        <v>60</v>
      </c>
      <c r="F9" s="147" t="s">
        <v>393</v>
      </c>
      <c r="G9" s="147" t="s">
        <v>471</v>
      </c>
      <c r="H9" s="147" t="s">
        <v>58</v>
      </c>
      <c r="I9" s="147" t="s">
        <v>62</v>
      </c>
      <c r="J9" s="147" t="s">
        <v>64</v>
      </c>
      <c r="K9" s="147" t="s">
        <v>472</v>
      </c>
      <c r="L9" s="147" t="s">
        <v>44</v>
      </c>
      <c r="M9"/>
    </row>
    <row r="10" spans="1:13" s="75" customFormat="1" ht="36" customHeight="1">
      <c r="A10" s="64" t="s">
        <v>106</v>
      </c>
      <c r="B10" s="65" t="s">
        <v>214</v>
      </c>
      <c r="C10" s="66">
        <v>191972002.24</v>
      </c>
      <c r="D10" s="66">
        <v>643279960.94</v>
      </c>
      <c r="E10" s="66">
        <v>96151773.08</v>
      </c>
      <c r="F10" s="66">
        <v>623183777.39</v>
      </c>
      <c r="G10" s="66">
        <v>171085268.94</v>
      </c>
      <c r="H10" s="66">
        <v>111816163.28</v>
      </c>
      <c r="I10" s="66">
        <v>45527363.37</v>
      </c>
      <c r="J10" s="66">
        <v>289090958.22</v>
      </c>
      <c r="K10" s="66">
        <v>165757368.88</v>
      </c>
      <c r="L10" s="66">
        <v>2337864636.34</v>
      </c>
      <c r="M10"/>
    </row>
    <row r="11" spans="1:13" s="124" customFormat="1" ht="36" customHeight="1">
      <c r="A11" s="48" t="s">
        <v>10</v>
      </c>
      <c r="B11" s="48" t="s">
        <v>215</v>
      </c>
      <c r="C11" s="49">
        <v>183333418.77</v>
      </c>
      <c r="D11" s="49">
        <v>641401618.35</v>
      </c>
      <c r="E11" s="49">
        <v>95111651.85</v>
      </c>
      <c r="F11" s="49">
        <v>607485821.28</v>
      </c>
      <c r="G11" s="49">
        <v>167771255.7</v>
      </c>
      <c r="H11" s="49">
        <v>110247220.54</v>
      </c>
      <c r="I11" s="49">
        <v>43675841.95</v>
      </c>
      <c r="J11" s="49">
        <v>277440716.56</v>
      </c>
      <c r="K11" s="49">
        <v>157526580.72</v>
      </c>
      <c r="L11" s="49">
        <v>2283994125.72</v>
      </c>
      <c r="M11"/>
    </row>
    <row r="12" spans="1:13" s="75" customFormat="1" ht="36" customHeight="1">
      <c r="A12" s="48" t="s">
        <v>12</v>
      </c>
      <c r="B12" s="48" t="s">
        <v>216</v>
      </c>
      <c r="C12" s="49">
        <v>142757694.65</v>
      </c>
      <c r="D12" s="49">
        <v>477592735.03</v>
      </c>
      <c r="E12" s="49">
        <v>68418238.81</v>
      </c>
      <c r="F12" s="49">
        <v>435716884.92</v>
      </c>
      <c r="G12" s="49">
        <v>125213507.73</v>
      </c>
      <c r="H12" s="49">
        <v>82483747.43</v>
      </c>
      <c r="I12" s="49">
        <v>33379434.75</v>
      </c>
      <c r="J12" s="49">
        <v>230504558.72</v>
      </c>
      <c r="K12" s="49">
        <v>121234938.25</v>
      </c>
      <c r="L12" s="49">
        <v>1717301740.29</v>
      </c>
      <c r="M12"/>
    </row>
    <row r="13" spans="1:13" s="75" customFormat="1" ht="36" customHeight="1">
      <c r="A13" s="48" t="s">
        <v>13</v>
      </c>
      <c r="B13" s="48" t="s">
        <v>217</v>
      </c>
      <c r="C13" s="49">
        <v>33801691.27</v>
      </c>
      <c r="D13" s="49">
        <v>119476224.09</v>
      </c>
      <c r="E13" s="49">
        <v>20093120.42</v>
      </c>
      <c r="F13" s="49">
        <v>138074624.95</v>
      </c>
      <c r="G13" s="49">
        <v>39361439.31</v>
      </c>
      <c r="H13" s="49">
        <v>7627909.65</v>
      </c>
      <c r="I13" s="49">
        <v>9780763.36</v>
      </c>
      <c r="J13" s="49">
        <v>36737662.82</v>
      </c>
      <c r="K13" s="49">
        <v>26317789.22</v>
      </c>
      <c r="L13" s="49">
        <v>431271225.09</v>
      </c>
      <c r="M13"/>
    </row>
    <row r="14" spans="1:13" s="75" customFormat="1" ht="36" customHeight="1">
      <c r="A14" s="48" t="s">
        <v>14</v>
      </c>
      <c r="B14" s="48" t="s">
        <v>218</v>
      </c>
      <c r="C14" s="49">
        <v>6774032.85</v>
      </c>
      <c r="D14" s="49">
        <v>44118800.73</v>
      </c>
      <c r="E14" s="49">
        <v>6600292.62</v>
      </c>
      <c r="F14" s="49">
        <v>33442651.03</v>
      </c>
      <c r="G14" s="49">
        <v>3193908.66</v>
      </c>
      <c r="H14" s="49">
        <v>20135563.46</v>
      </c>
      <c r="I14" s="49">
        <v>515643.84</v>
      </c>
      <c r="J14" s="49">
        <v>10198495.02</v>
      </c>
      <c r="K14" s="49">
        <v>8939616.45</v>
      </c>
      <c r="L14" s="49">
        <v>133919004.66</v>
      </c>
      <c r="M14"/>
    </row>
    <row r="15" spans="1:13" s="75" customFormat="1" ht="36" customHeight="1">
      <c r="A15" s="48" t="s">
        <v>16</v>
      </c>
      <c r="B15" s="48" t="s">
        <v>219</v>
      </c>
      <c r="C15" s="49">
        <v>0</v>
      </c>
      <c r="D15" s="49">
        <v>0</v>
      </c>
      <c r="E15" s="49">
        <v>0</v>
      </c>
      <c r="F15" s="49">
        <v>0</v>
      </c>
      <c r="G15" s="49">
        <v>0</v>
      </c>
      <c r="H15" s="49">
        <v>0</v>
      </c>
      <c r="I15" s="49">
        <v>0</v>
      </c>
      <c r="J15" s="49">
        <v>0</v>
      </c>
      <c r="K15" s="49">
        <v>0</v>
      </c>
      <c r="L15" s="49">
        <v>0</v>
      </c>
      <c r="M15"/>
    </row>
    <row r="16" spans="1:13" s="75" customFormat="1" ht="47.25" customHeight="1">
      <c r="A16" s="48" t="s">
        <v>17</v>
      </c>
      <c r="B16" s="48" t="s">
        <v>220</v>
      </c>
      <c r="C16" s="49">
        <v>0</v>
      </c>
      <c r="D16" s="49">
        <v>53483.5</v>
      </c>
      <c r="E16" s="49">
        <v>0</v>
      </c>
      <c r="F16" s="49">
        <v>251660.38</v>
      </c>
      <c r="G16" s="49">
        <v>2400</v>
      </c>
      <c r="H16" s="49">
        <v>0</v>
      </c>
      <c r="I16" s="49">
        <v>0</v>
      </c>
      <c r="J16" s="49">
        <v>0</v>
      </c>
      <c r="K16" s="49">
        <v>1034236.8</v>
      </c>
      <c r="L16" s="49">
        <v>1341780.68</v>
      </c>
      <c r="M16"/>
    </row>
    <row r="17" spans="1:13" s="75" customFormat="1" ht="36" customHeight="1">
      <c r="A17" s="48" t="s">
        <v>18</v>
      </c>
      <c r="B17" s="48" t="s">
        <v>221</v>
      </c>
      <c r="C17" s="49">
        <v>0</v>
      </c>
      <c r="D17" s="49">
        <v>0</v>
      </c>
      <c r="E17" s="49">
        <v>0</v>
      </c>
      <c r="F17" s="49">
        <v>0</v>
      </c>
      <c r="G17" s="49">
        <v>0</v>
      </c>
      <c r="H17" s="49">
        <v>0</v>
      </c>
      <c r="I17" s="49">
        <v>0</v>
      </c>
      <c r="J17" s="49">
        <v>0</v>
      </c>
      <c r="K17" s="49">
        <v>0</v>
      </c>
      <c r="L17" s="49">
        <v>0</v>
      </c>
      <c r="M17"/>
    </row>
    <row r="18" spans="1:13" s="75" customFormat="1" ht="36" customHeight="1">
      <c r="A18" s="48" t="s">
        <v>19</v>
      </c>
      <c r="B18" s="48" t="s">
        <v>222</v>
      </c>
      <c r="C18" s="49">
        <v>0</v>
      </c>
      <c r="D18" s="49">
        <v>0</v>
      </c>
      <c r="E18" s="49">
        <v>0</v>
      </c>
      <c r="F18" s="49">
        <v>0</v>
      </c>
      <c r="G18" s="49">
        <v>0</v>
      </c>
      <c r="H18" s="49">
        <v>0</v>
      </c>
      <c r="I18" s="49">
        <v>0</v>
      </c>
      <c r="J18" s="49">
        <v>0</v>
      </c>
      <c r="K18" s="49">
        <v>0</v>
      </c>
      <c r="L18" s="49">
        <v>0</v>
      </c>
      <c r="M18"/>
    </row>
    <row r="19" spans="1:13" s="75" customFormat="1" ht="36" customHeight="1">
      <c r="A19" s="48" t="s">
        <v>28</v>
      </c>
      <c r="B19" s="48" t="s">
        <v>223</v>
      </c>
      <c r="C19" s="49">
        <v>0</v>
      </c>
      <c r="D19" s="49">
        <v>160375</v>
      </c>
      <c r="E19" s="49">
        <v>0</v>
      </c>
      <c r="F19" s="49">
        <v>0</v>
      </c>
      <c r="G19" s="49">
        <v>0</v>
      </c>
      <c r="H19" s="49">
        <v>0</v>
      </c>
      <c r="I19" s="49">
        <v>0</v>
      </c>
      <c r="J19" s="49">
        <v>0</v>
      </c>
      <c r="K19" s="49">
        <v>0</v>
      </c>
      <c r="L19" s="49">
        <v>160375</v>
      </c>
      <c r="M19"/>
    </row>
    <row r="20" spans="1:13" s="124" customFormat="1" ht="36" customHeight="1">
      <c r="A20" s="48" t="s">
        <v>11</v>
      </c>
      <c r="B20" s="48" t="s">
        <v>224</v>
      </c>
      <c r="C20" s="49">
        <v>0</v>
      </c>
      <c r="D20" s="49">
        <v>812533.43</v>
      </c>
      <c r="E20" s="49">
        <v>305098.06</v>
      </c>
      <c r="F20" s="49">
        <v>708577.24</v>
      </c>
      <c r="G20" s="49">
        <v>2769023.73</v>
      </c>
      <c r="H20" s="49">
        <v>70005.06</v>
      </c>
      <c r="I20" s="49">
        <v>1821947</v>
      </c>
      <c r="J20" s="49">
        <v>7509581.91</v>
      </c>
      <c r="K20" s="49">
        <v>7491717.66</v>
      </c>
      <c r="L20" s="49">
        <v>21488484.09</v>
      </c>
      <c r="M20"/>
    </row>
    <row r="21" spans="1:13" s="124" customFormat="1" ht="36" customHeight="1">
      <c r="A21" s="48" t="s">
        <v>15</v>
      </c>
      <c r="B21" s="48" t="s">
        <v>225</v>
      </c>
      <c r="C21" s="49">
        <v>8604513.24</v>
      </c>
      <c r="D21" s="49">
        <v>1032568.83</v>
      </c>
      <c r="E21" s="49">
        <v>311873.3</v>
      </c>
      <c r="F21" s="49">
        <v>14888890.64</v>
      </c>
      <c r="G21" s="49">
        <v>533916.31</v>
      </c>
      <c r="H21" s="49">
        <v>1493231.69</v>
      </c>
      <c r="I21" s="49">
        <v>29249.22</v>
      </c>
      <c r="J21" s="49">
        <v>1686432.74</v>
      </c>
      <c r="K21" s="49">
        <v>683732.26</v>
      </c>
      <c r="L21" s="49">
        <v>29264408.23</v>
      </c>
      <c r="M21"/>
    </row>
    <row r="22" spans="1:13" s="124" customFormat="1" ht="36" customHeight="1">
      <c r="A22" s="48" t="s">
        <v>20</v>
      </c>
      <c r="B22" s="48" t="s">
        <v>226</v>
      </c>
      <c r="C22" s="49">
        <v>34070.23</v>
      </c>
      <c r="D22" s="49">
        <v>33240.33</v>
      </c>
      <c r="E22" s="49">
        <v>423149.87</v>
      </c>
      <c r="F22" s="49">
        <v>100488.23</v>
      </c>
      <c r="G22" s="49">
        <v>11073.2</v>
      </c>
      <c r="H22" s="49">
        <v>5705.99</v>
      </c>
      <c r="I22" s="49">
        <v>325.2</v>
      </c>
      <c r="J22" s="49">
        <v>2454227.01</v>
      </c>
      <c r="K22" s="49">
        <v>55338.24</v>
      </c>
      <c r="L22" s="49">
        <v>3117618.3</v>
      </c>
      <c r="M22"/>
    </row>
    <row r="23" spans="1:13" s="75" customFormat="1" ht="36" customHeight="1">
      <c r="A23" s="50" t="s">
        <v>21</v>
      </c>
      <c r="B23" s="51" t="s">
        <v>227</v>
      </c>
      <c r="C23" s="52">
        <v>56383555.75</v>
      </c>
      <c r="D23" s="52">
        <v>123106512.41</v>
      </c>
      <c r="E23" s="52">
        <v>27689877.61</v>
      </c>
      <c r="F23" s="52">
        <v>124003686.83</v>
      </c>
      <c r="G23" s="52">
        <v>39353911.08</v>
      </c>
      <c r="H23" s="52">
        <v>28908300.23</v>
      </c>
      <c r="I23" s="52">
        <v>9072787.75</v>
      </c>
      <c r="J23" s="52">
        <v>84939552.02</v>
      </c>
      <c r="K23" s="52">
        <v>36061565.23</v>
      </c>
      <c r="L23" s="52">
        <v>529519748.91</v>
      </c>
      <c r="M23"/>
    </row>
    <row r="24" spans="1:13" s="124" customFormat="1" ht="36" customHeight="1">
      <c r="A24" s="48" t="s">
        <v>10</v>
      </c>
      <c r="B24" s="48" t="s">
        <v>228</v>
      </c>
      <c r="C24" s="49">
        <v>36797836.34</v>
      </c>
      <c r="D24" s="49">
        <v>95857163.91</v>
      </c>
      <c r="E24" s="49">
        <v>22571625.23</v>
      </c>
      <c r="F24" s="49">
        <v>91398839.23</v>
      </c>
      <c r="G24" s="49">
        <v>32671848.98</v>
      </c>
      <c r="H24" s="49">
        <v>20317745.22</v>
      </c>
      <c r="I24" s="49">
        <v>7842958.04</v>
      </c>
      <c r="J24" s="49">
        <v>55225037.31</v>
      </c>
      <c r="K24" s="49">
        <v>27852977.54</v>
      </c>
      <c r="L24" s="49">
        <v>390536031.8</v>
      </c>
      <c r="M24"/>
    </row>
    <row r="25" spans="1:13" s="124" customFormat="1" ht="36" customHeight="1">
      <c r="A25" s="48" t="s">
        <v>11</v>
      </c>
      <c r="B25" s="48" t="s">
        <v>229</v>
      </c>
      <c r="C25" s="49">
        <v>4299729.53</v>
      </c>
      <c r="D25" s="49">
        <v>12947328.99</v>
      </c>
      <c r="E25" s="49">
        <v>2522228.29</v>
      </c>
      <c r="F25" s="49">
        <v>13287775.74</v>
      </c>
      <c r="G25" s="49">
        <v>3783981.13</v>
      </c>
      <c r="H25" s="49">
        <v>2257566.51</v>
      </c>
      <c r="I25" s="49">
        <v>871439.82</v>
      </c>
      <c r="J25" s="49">
        <v>6753912.09</v>
      </c>
      <c r="K25" s="49">
        <v>3181622.15</v>
      </c>
      <c r="L25" s="49">
        <v>49905584.25</v>
      </c>
      <c r="M25"/>
    </row>
    <row r="26" spans="1:13" s="124" customFormat="1" ht="36" customHeight="1">
      <c r="A26" s="48" t="s">
        <v>15</v>
      </c>
      <c r="B26" s="48" t="s">
        <v>230</v>
      </c>
      <c r="C26" s="49">
        <v>1483093.38</v>
      </c>
      <c r="D26" s="49">
        <v>3507478.86</v>
      </c>
      <c r="E26" s="49">
        <v>645066.2</v>
      </c>
      <c r="F26" s="49">
        <v>3431676.49</v>
      </c>
      <c r="G26" s="49">
        <v>1102296.54</v>
      </c>
      <c r="H26" s="49">
        <v>722041.11</v>
      </c>
      <c r="I26" s="49">
        <v>272672.42</v>
      </c>
      <c r="J26" s="49">
        <v>1341997.36</v>
      </c>
      <c r="K26" s="49">
        <v>993720.65</v>
      </c>
      <c r="L26" s="49">
        <v>13500043.01</v>
      </c>
      <c r="M26"/>
    </row>
    <row r="27" spans="1:13" s="124" customFormat="1" ht="36" customHeight="1">
      <c r="A27" s="48" t="s">
        <v>20</v>
      </c>
      <c r="B27" s="48" t="s">
        <v>231</v>
      </c>
      <c r="C27" s="49">
        <v>23592.49</v>
      </c>
      <c r="D27" s="49">
        <v>0</v>
      </c>
      <c r="E27" s="49">
        <v>0</v>
      </c>
      <c r="F27" s="49">
        <v>87689.53</v>
      </c>
      <c r="G27" s="49">
        <v>115385.42</v>
      </c>
      <c r="H27" s="49">
        <v>0</v>
      </c>
      <c r="I27" s="49">
        <v>0</v>
      </c>
      <c r="J27" s="49">
        <v>0</v>
      </c>
      <c r="K27" s="49">
        <v>0</v>
      </c>
      <c r="L27" s="49">
        <v>226667.44</v>
      </c>
      <c r="M27"/>
    </row>
    <row r="28" spans="1:13" s="75" customFormat="1" ht="45.75" customHeight="1">
      <c r="A28" s="48" t="s">
        <v>12</v>
      </c>
      <c r="B28" s="48" t="s">
        <v>232</v>
      </c>
      <c r="C28" s="49">
        <v>23592.49</v>
      </c>
      <c r="D28" s="49">
        <v>0</v>
      </c>
      <c r="E28" s="49">
        <v>0</v>
      </c>
      <c r="F28" s="49">
        <v>0</v>
      </c>
      <c r="G28" s="49">
        <v>115385.42</v>
      </c>
      <c r="H28" s="49">
        <v>0</v>
      </c>
      <c r="I28" s="49">
        <v>0</v>
      </c>
      <c r="J28" s="49">
        <v>0</v>
      </c>
      <c r="K28" s="49">
        <v>0</v>
      </c>
      <c r="L28" s="49">
        <v>138977.91</v>
      </c>
      <c r="M28"/>
    </row>
    <row r="29" spans="1:13" s="75" customFormat="1" ht="36" customHeight="1">
      <c r="A29" s="48" t="s">
        <v>13</v>
      </c>
      <c r="B29" s="48" t="s">
        <v>233</v>
      </c>
      <c r="C29" s="49">
        <v>0</v>
      </c>
      <c r="D29" s="49">
        <v>0</v>
      </c>
      <c r="E29" s="49">
        <v>0</v>
      </c>
      <c r="F29" s="49">
        <v>87689.53</v>
      </c>
      <c r="G29" s="49">
        <v>0</v>
      </c>
      <c r="H29" s="49">
        <v>0</v>
      </c>
      <c r="I29" s="49">
        <v>0</v>
      </c>
      <c r="J29" s="49">
        <v>0</v>
      </c>
      <c r="K29" s="49">
        <v>0</v>
      </c>
      <c r="L29" s="49">
        <v>87689.53</v>
      </c>
      <c r="M29"/>
    </row>
    <row r="30" spans="1:13" s="124" customFormat="1" ht="36" customHeight="1">
      <c r="A30" s="48" t="s">
        <v>22</v>
      </c>
      <c r="B30" s="48" t="s">
        <v>234</v>
      </c>
      <c r="C30" s="49">
        <v>0</v>
      </c>
      <c r="D30" s="49">
        <v>0</v>
      </c>
      <c r="E30" s="49">
        <v>0</v>
      </c>
      <c r="F30" s="49">
        <v>0</v>
      </c>
      <c r="G30" s="49">
        <v>0</v>
      </c>
      <c r="H30" s="49">
        <v>0</v>
      </c>
      <c r="I30" s="49">
        <v>0</v>
      </c>
      <c r="J30" s="49">
        <v>0</v>
      </c>
      <c r="K30" s="49">
        <v>0</v>
      </c>
      <c r="L30" s="49">
        <v>0</v>
      </c>
      <c r="M30"/>
    </row>
    <row r="31" spans="1:13" s="124" customFormat="1" ht="59.25" customHeight="1">
      <c r="A31" s="48" t="s">
        <v>0</v>
      </c>
      <c r="B31" s="48" t="s">
        <v>235</v>
      </c>
      <c r="C31" s="49">
        <v>-4287883.44</v>
      </c>
      <c r="D31" s="49">
        <v>-12933263.71</v>
      </c>
      <c r="E31" s="49">
        <v>-2513709.6</v>
      </c>
      <c r="F31" s="49">
        <v>-13246613.13</v>
      </c>
      <c r="G31" s="49">
        <v>-3798270.5</v>
      </c>
      <c r="H31" s="49">
        <v>-2280184.44</v>
      </c>
      <c r="I31" s="49">
        <v>-874775.18</v>
      </c>
      <c r="J31" s="49">
        <v>-6787312.38</v>
      </c>
      <c r="K31" s="49">
        <v>-3132521.67</v>
      </c>
      <c r="L31" s="49">
        <v>-49854534.05</v>
      </c>
      <c r="M31"/>
    </row>
    <row r="32" spans="1:13" s="124" customFormat="1" ht="36" customHeight="1">
      <c r="A32" s="48" t="s">
        <v>1</v>
      </c>
      <c r="B32" s="48" t="s">
        <v>236</v>
      </c>
      <c r="C32" s="49">
        <v>9199088.37</v>
      </c>
      <c r="D32" s="49">
        <v>4135244.46</v>
      </c>
      <c r="E32" s="49">
        <v>744964.18</v>
      </c>
      <c r="F32" s="49">
        <v>17523409.5</v>
      </c>
      <c r="G32" s="49">
        <v>1317433.39</v>
      </c>
      <c r="H32" s="49">
        <v>1555923.7</v>
      </c>
      <c r="I32" s="49">
        <v>245416.22</v>
      </c>
      <c r="J32" s="49">
        <v>3292376.45</v>
      </c>
      <c r="K32" s="49">
        <v>1763009.91</v>
      </c>
      <c r="L32" s="49">
        <v>39776866.18</v>
      </c>
      <c r="M32"/>
    </row>
    <row r="33" spans="1:13" s="124" customFormat="1" ht="36" customHeight="1">
      <c r="A33" s="48" t="s">
        <v>2</v>
      </c>
      <c r="B33" s="48" t="s">
        <v>389</v>
      </c>
      <c r="C33" s="49">
        <v>8868099.08</v>
      </c>
      <c r="D33" s="49">
        <v>19587789.18</v>
      </c>
      <c r="E33" s="49">
        <v>3550016.75</v>
      </c>
      <c r="F33" s="49">
        <v>11520909.47</v>
      </c>
      <c r="G33" s="49">
        <v>3845672.62</v>
      </c>
      <c r="H33" s="49">
        <v>6335207.99</v>
      </c>
      <c r="I33" s="49">
        <v>715076.43</v>
      </c>
      <c r="J33" s="49">
        <v>25113541.19</v>
      </c>
      <c r="K33" s="49">
        <v>5211132.51</v>
      </c>
      <c r="L33" s="49">
        <v>84747445.22</v>
      </c>
      <c r="M33"/>
    </row>
    <row r="34" spans="1:13" s="124" customFormat="1" ht="36" customHeight="1">
      <c r="A34" s="48" t="s">
        <v>3</v>
      </c>
      <c r="B34" s="48" t="s">
        <v>237</v>
      </c>
      <c r="C34" s="49">
        <v>0</v>
      </c>
      <c r="D34" s="49">
        <v>4770.72</v>
      </c>
      <c r="E34" s="49">
        <v>169686.56</v>
      </c>
      <c r="F34" s="49">
        <v>0</v>
      </c>
      <c r="G34" s="49">
        <v>315563.5</v>
      </c>
      <c r="H34" s="49">
        <v>0.14</v>
      </c>
      <c r="I34" s="49">
        <v>0</v>
      </c>
      <c r="J34" s="49">
        <v>0</v>
      </c>
      <c r="K34" s="49">
        <v>191624.14</v>
      </c>
      <c r="L34" s="49">
        <v>681645.06</v>
      </c>
      <c r="M34"/>
    </row>
    <row r="35" spans="1:13" s="75" customFormat="1" ht="36" customHeight="1">
      <c r="A35" s="50" t="s">
        <v>24</v>
      </c>
      <c r="B35" s="51" t="s">
        <v>238</v>
      </c>
      <c r="C35" s="52">
        <v>135588446.49</v>
      </c>
      <c r="D35" s="52">
        <v>520173448.53</v>
      </c>
      <c r="E35" s="52">
        <v>68461895.47</v>
      </c>
      <c r="F35" s="52">
        <v>499180090.56</v>
      </c>
      <c r="G35" s="52">
        <v>131731357.86</v>
      </c>
      <c r="H35" s="52">
        <v>82907863.05</v>
      </c>
      <c r="I35" s="52">
        <v>36454575.62</v>
      </c>
      <c r="J35" s="52">
        <v>204151406.2</v>
      </c>
      <c r="K35" s="52">
        <v>129695803.65</v>
      </c>
      <c r="L35" s="52">
        <v>1808344887.43</v>
      </c>
      <c r="M35"/>
    </row>
    <row r="36" spans="1:13" s="75" customFormat="1" ht="36" customHeight="1">
      <c r="A36" s="50" t="s">
        <v>25</v>
      </c>
      <c r="B36" s="51" t="s">
        <v>239</v>
      </c>
      <c r="C36" s="52">
        <v>2084236693.02</v>
      </c>
      <c r="D36" s="52">
        <v>5654960145.69</v>
      </c>
      <c r="E36" s="52">
        <v>1149669841.03</v>
      </c>
      <c r="F36" s="52">
        <v>6018948442.49</v>
      </c>
      <c r="G36" s="52">
        <v>1888251741.45</v>
      </c>
      <c r="H36" s="52">
        <v>1016243266.83</v>
      </c>
      <c r="I36" s="52">
        <v>417422006.52</v>
      </c>
      <c r="J36" s="52">
        <v>3068945823.23</v>
      </c>
      <c r="K36" s="52">
        <v>1401914631.61</v>
      </c>
      <c r="L36" s="52">
        <v>22700592591.87</v>
      </c>
      <c r="M36"/>
    </row>
    <row r="37" spans="1:13" s="124" customFormat="1" ht="36" customHeight="1">
      <c r="A37" s="48" t="s">
        <v>10</v>
      </c>
      <c r="B37" s="48" t="s">
        <v>240</v>
      </c>
      <c r="C37" s="49">
        <v>-11851631.26</v>
      </c>
      <c r="D37" s="49">
        <v>53464416.53</v>
      </c>
      <c r="E37" s="49">
        <v>24945776.23</v>
      </c>
      <c r="F37" s="49">
        <v>1252568.26</v>
      </c>
      <c r="G37" s="49">
        <v>63957862.29</v>
      </c>
      <c r="H37" s="49">
        <v>-48212283.42</v>
      </c>
      <c r="I37" s="49">
        <v>879091.07</v>
      </c>
      <c r="J37" s="49">
        <v>39380470.98</v>
      </c>
      <c r="K37" s="49">
        <v>8755743.42</v>
      </c>
      <c r="L37" s="49">
        <v>132572014.1</v>
      </c>
      <c r="M37"/>
    </row>
    <row r="38" spans="1:13" s="124" customFormat="1" ht="36" customHeight="1">
      <c r="A38" s="48" t="s">
        <v>11</v>
      </c>
      <c r="B38" s="48" t="s">
        <v>241</v>
      </c>
      <c r="C38" s="49">
        <v>2096088324.28</v>
      </c>
      <c r="D38" s="49">
        <v>5601495729.16</v>
      </c>
      <c r="E38" s="49">
        <v>1124724064.8</v>
      </c>
      <c r="F38" s="49">
        <v>6017695874.23</v>
      </c>
      <c r="G38" s="49">
        <v>1824293879.16</v>
      </c>
      <c r="H38" s="49">
        <v>1064455550.25</v>
      </c>
      <c r="I38" s="49">
        <v>416542915.45</v>
      </c>
      <c r="J38" s="49">
        <v>3029565352.25</v>
      </c>
      <c r="K38" s="49">
        <v>1393158888.19</v>
      </c>
      <c r="L38" s="49">
        <v>22568020577.77</v>
      </c>
      <c r="M38"/>
    </row>
    <row r="39" spans="1:13" s="75" customFormat="1" ht="36" customHeight="1">
      <c r="A39" s="50" t="s">
        <v>26</v>
      </c>
      <c r="B39" s="51" t="s">
        <v>242</v>
      </c>
      <c r="C39" s="52">
        <v>2219825139.51</v>
      </c>
      <c r="D39" s="52">
        <v>6175133594.22</v>
      </c>
      <c r="E39" s="52">
        <v>1218131736.5</v>
      </c>
      <c r="F39" s="52">
        <v>6518128533.05</v>
      </c>
      <c r="G39" s="52">
        <v>2019983099.31</v>
      </c>
      <c r="H39" s="52">
        <v>1099151129.88</v>
      </c>
      <c r="I39" s="52">
        <v>453876582.14</v>
      </c>
      <c r="J39" s="52">
        <v>3273097229.43</v>
      </c>
      <c r="K39" s="52">
        <v>1531610435.26</v>
      </c>
      <c r="L39" s="52">
        <v>24508937479.3</v>
      </c>
      <c r="M39"/>
    </row>
    <row r="40" spans="1:13" s="75" customFormat="1" ht="36" customHeight="1">
      <c r="A40" s="50" t="s">
        <v>29</v>
      </c>
      <c r="B40" s="51" t="s">
        <v>390</v>
      </c>
      <c r="C40" s="52">
        <v>0</v>
      </c>
      <c r="D40" s="52">
        <v>0</v>
      </c>
      <c r="E40" s="52">
        <v>0</v>
      </c>
      <c r="F40" s="52">
        <v>0</v>
      </c>
      <c r="G40" s="52">
        <v>0</v>
      </c>
      <c r="H40" s="52">
        <v>0</v>
      </c>
      <c r="I40" s="52">
        <v>0</v>
      </c>
      <c r="J40" s="52">
        <v>0</v>
      </c>
      <c r="K40" s="52">
        <v>0</v>
      </c>
      <c r="L40" s="52">
        <v>0</v>
      </c>
      <c r="M40"/>
    </row>
    <row r="41" spans="1:13" s="75" customFormat="1" ht="36" customHeight="1" thickBot="1">
      <c r="A41" s="61" t="s">
        <v>30</v>
      </c>
      <c r="B41" s="62" t="s">
        <v>243</v>
      </c>
      <c r="C41" s="63">
        <v>2219825139.51</v>
      </c>
      <c r="D41" s="63">
        <v>6175133594.22</v>
      </c>
      <c r="E41" s="63">
        <v>1218131736.5</v>
      </c>
      <c r="F41" s="63">
        <v>6518128533.05</v>
      </c>
      <c r="G41" s="63">
        <v>2019983099.31</v>
      </c>
      <c r="H41" s="63">
        <v>1099151129.88</v>
      </c>
      <c r="I41" s="63">
        <v>453876582.14</v>
      </c>
      <c r="J41" s="63">
        <v>3273097229.43</v>
      </c>
      <c r="K41" s="63">
        <v>1531610435.26</v>
      </c>
      <c r="L41" s="63">
        <v>24508937479.3</v>
      </c>
      <c r="M41"/>
    </row>
    <row r="42" spans="12:16" ht="14.25">
      <c r="L42" s="256" t="s">
        <v>39</v>
      </c>
      <c r="N42" s="6"/>
      <c r="O42" s="6"/>
      <c r="P42" s="2"/>
    </row>
    <row r="43" spans="1:16" ht="12.75">
      <c r="A43" s="6"/>
      <c r="B43" s="6"/>
      <c r="C43" s="6"/>
      <c r="D43" s="6"/>
      <c r="E43" s="6"/>
      <c r="F43" s="6"/>
      <c r="G43" s="6"/>
      <c r="H43" s="6"/>
      <c r="I43" s="6"/>
      <c r="J43" s="6"/>
      <c r="K43" s="6"/>
      <c r="L43" s="6"/>
      <c r="M43" s="6"/>
      <c r="N43" s="6"/>
      <c r="O43" s="6"/>
      <c r="P43" s="2"/>
    </row>
    <row r="44" spans="2:12" ht="12.75">
      <c r="B44" s="6"/>
      <c r="C44" s="6"/>
      <c r="D44" s="6"/>
      <c r="E44" s="6"/>
      <c r="F44" s="6"/>
      <c r="G44" s="6"/>
      <c r="H44" s="6"/>
      <c r="I44" s="6"/>
      <c r="J44" s="6"/>
      <c r="K44" s="6"/>
      <c r="L44" s="6"/>
    </row>
  </sheetData>
  <sheetProtection/>
  <mergeCells count="1">
    <mergeCell ref="A9:B9"/>
  </mergeCells>
  <hyperlinks>
    <hyperlink ref="A3" location="'Spis tabel x Tables Index'!A1" display="Powrót do Spisu tabel"/>
  </hyperlinks>
  <printOptions/>
  <pageMargins left="0.75" right="0.75" top="1" bottom="1" header="0.5" footer="0.5"/>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2:Q98"/>
  <sheetViews>
    <sheetView showGridLines="0" zoomScalePageLayoutView="0" workbookViewId="0" topLeftCell="A1">
      <selection activeCell="A1" sqref="A1"/>
    </sheetView>
  </sheetViews>
  <sheetFormatPr defaultColWidth="17.28125" defaultRowHeight="12.75"/>
  <cols>
    <col min="1" max="1" width="9.57421875" style="5" customWidth="1"/>
    <col min="2" max="2" width="104.57421875" style="5" customWidth="1"/>
    <col min="3" max="3" width="15.140625" style="5" customWidth="1"/>
    <col min="4" max="16384" width="17.28125" style="5" customWidth="1"/>
  </cols>
  <sheetData>
    <row r="2" spans="1:6" s="3" customFormat="1" ht="14.25">
      <c r="A2" s="33" t="s">
        <v>443</v>
      </c>
      <c r="B2" s="34"/>
      <c r="C2" s="34"/>
      <c r="D2" s="34"/>
      <c r="E2" s="34"/>
      <c r="F2" s="34"/>
    </row>
    <row r="3" spans="1:6" s="3" customFormat="1" ht="15">
      <c r="A3" s="162" t="s">
        <v>450</v>
      </c>
      <c r="B3" s="34"/>
      <c r="C3" s="34"/>
      <c r="D3" s="34"/>
      <c r="E3" s="34"/>
      <c r="F3" s="34"/>
    </row>
    <row r="4" ht="15">
      <c r="A4" s="173"/>
    </row>
    <row r="5" spans="1:3" ht="15">
      <c r="A5" s="190" t="s">
        <v>498</v>
      </c>
      <c r="B5" s="15"/>
      <c r="C5" s="15"/>
    </row>
    <row r="6" spans="1:3" ht="14.25">
      <c r="A6" s="191" t="s">
        <v>499</v>
      </c>
      <c r="B6" s="15"/>
      <c r="C6" s="15"/>
    </row>
    <row r="7" spans="1:3" ht="14.25">
      <c r="A7" s="17"/>
      <c r="B7" s="15"/>
      <c r="C7" s="15"/>
    </row>
    <row r="8" spans="1:17" s="8" customFormat="1" ht="15" thickBot="1">
      <c r="A8" s="79" t="s">
        <v>470</v>
      </c>
      <c r="B8" s="13"/>
      <c r="C8" s="32"/>
      <c r="D8" s="14"/>
      <c r="E8" s="14"/>
      <c r="F8" s="14"/>
      <c r="G8" s="14"/>
      <c r="H8" s="14"/>
      <c r="I8" s="14"/>
      <c r="J8" s="14"/>
      <c r="K8" s="14"/>
      <c r="L8" s="14"/>
      <c r="M8" s="14"/>
      <c r="N8" s="1"/>
      <c r="O8" s="1"/>
      <c r="P8" s="5"/>
      <c r="Q8" s="5"/>
    </row>
    <row r="9" spans="1:3" ht="36" customHeight="1" thickBot="1">
      <c r="A9" s="337" t="s">
        <v>298</v>
      </c>
      <c r="B9" s="337"/>
      <c r="C9" s="22" t="s">
        <v>44</v>
      </c>
    </row>
    <row r="10" spans="1:3" ht="36" customHeight="1">
      <c r="A10" s="70" t="s">
        <v>299</v>
      </c>
      <c r="B10" s="257" t="s">
        <v>300</v>
      </c>
      <c r="C10" s="71">
        <v>2625718200.19</v>
      </c>
    </row>
    <row r="11" spans="1:3" ht="36" customHeight="1">
      <c r="A11" s="28" t="s">
        <v>31</v>
      </c>
      <c r="B11" s="29" t="s">
        <v>301</v>
      </c>
      <c r="C11" s="29">
        <v>1796476464.37</v>
      </c>
    </row>
    <row r="12" spans="1:3" ht="36" customHeight="1">
      <c r="A12" s="20" t="s">
        <v>10</v>
      </c>
      <c r="B12" s="31" t="s">
        <v>302</v>
      </c>
      <c r="C12" s="31">
        <v>315952896.9</v>
      </c>
    </row>
    <row r="13" spans="1:3" ht="36" customHeight="1">
      <c r="A13" s="20" t="s">
        <v>11</v>
      </c>
      <c r="B13" s="31" t="s">
        <v>303</v>
      </c>
      <c r="C13" s="31">
        <v>3327805.65</v>
      </c>
    </row>
    <row r="14" spans="1:3" ht="36" customHeight="1">
      <c r="A14" s="20" t="s">
        <v>15</v>
      </c>
      <c r="B14" s="31" t="s">
        <v>304</v>
      </c>
      <c r="C14" s="31">
        <v>188686.26</v>
      </c>
    </row>
    <row r="15" spans="1:3" ht="36" customHeight="1">
      <c r="A15" s="20" t="s">
        <v>12</v>
      </c>
      <c r="B15" s="31" t="s">
        <v>305</v>
      </c>
      <c r="C15" s="31">
        <v>0</v>
      </c>
    </row>
    <row r="16" spans="1:3" ht="36" customHeight="1">
      <c r="A16" s="20" t="s">
        <v>13</v>
      </c>
      <c r="B16" s="31" t="s">
        <v>306</v>
      </c>
      <c r="C16" s="31">
        <v>188686.26</v>
      </c>
    </row>
    <row r="17" spans="1:3" ht="36" customHeight="1">
      <c r="A17" s="67" t="s">
        <v>20</v>
      </c>
      <c r="B17" s="258" t="s">
        <v>307</v>
      </c>
      <c r="C17" s="68">
        <v>1348670156.2</v>
      </c>
    </row>
    <row r="18" spans="1:3" ht="36" customHeight="1">
      <c r="A18" s="20" t="s">
        <v>12</v>
      </c>
      <c r="B18" s="31" t="s">
        <v>308</v>
      </c>
      <c r="C18" s="31">
        <v>0</v>
      </c>
    </row>
    <row r="19" spans="1:3" ht="36" customHeight="1">
      <c r="A19" s="20" t="s">
        <v>13</v>
      </c>
      <c r="B19" s="31" t="s">
        <v>309</v>
      </c>
      <c r="C19" s="31">
        <v>0</v>
      </c>
    </row>
    <row r="20" spans="1:3" ht="36" customHeight="1">
      <c r="A20" s="20" t="s">
        <v>14</v>
      </c>
      <c r="B20" s="259" t="s">
        <v>310</v>
      </c>
      <c r="C20" s="31">
        <v>1348670156.2</v>
      </c>
    </row>
    <row r="21" spans="1:3" ht="36" customHeight="1">
      <c r="A21" s="20" t="s">
        <v>33</v>
      </c>
      <c r="B21" s="31" t="s">
        <v>391</v>
      </c>
      <c r="C21" s="31">
        <v>262185620</v>
      </c>
    </row>
    <row r="22" spans="1:3" ht="36" customHeight="1">
      <c r="A22" s="67" t="s">
        <v>16</v>
      </c>
      <c r="B22" s="258" t="s">
        <v>311</v>
      </c>
      <c r="C22" s="68">
        <v>0</v>
      </c>
    </row>
    <row r="23" spans="1:3" ht="36" customHeight="1">
      <c r="A23" s="20" t="s">
        <v>22</v>
      </c>
      <c r="B23" s="31" t="s">
        <v>312</v>
      </c>
      <c r="C23" s="31">
        <v>128336919.36</v>
      </c>
    </row>
    <row r="24" spans="1:3" ht="36" customHeight="1">
      <c r="A24" s="28" t="s">
        <v>32</v>
      </c>
      <c r="B24" s="29" t="s">
        <v>313</v>
      </c>
      <c r="C24" s="29">
        <v>829241735.82</v>
      </c>
    </row>
    <row r="25" spans="1:3" ht="36" customHeight="1">
      <c r="A25" s="20" t="s">
        <v>10</v>
      </c>
      <c r="B25" s="31" t="s">
        <v>314</v>
      </c>
      <c r="C25" s="31">
        <v>0</v>
      </c>
    </row>
    <row r="26" spans="1:3" ht="36" customHeight="1">
      <c r="A26" s="20" t="s">
        <v>11</v>
      </c>
      <c r="B26" s="31" t="s">
        <v>315</v>
      </c>
      <c r="C26" s="31">
        <v>40974510.06</v>
      </c>
    </row>
    <row r="27" spans="1:3" ht="36" customHeight="1">
      <c r="A27" s="20" t="s">
        <v>12</v>
      </c>
      <c r="B27" s="31" t="s">
        <v>316</v>
      </c>
      <c r="C27" s="31">
        <v>33886048.24</v>
      </c>
    </row>
    <row r="28" spans="1:3" ht="36" customHeight="1">
      <c r="A28" s="20" t="s">
        <v>317</v>
      </c>
      <c r="B28" s="31" t="s">
        <v>318</v>
      </c>
      <c r="C28" s="31">
        <v>33877344.9</v>
      </c>
    </row>
    <row r="29" spans="1:3" ht="36" customHeight="1">
      <c r="A29" s="20" t="s">
        <v>319</v>
      </c>
      <c r="B29" s="31" t="s">
        <v>320</v>
      </c>
      <c r="C29" s="31">
        <v>29667112.01</v>
      </c>
    </row>
    <row r="30" spans="1:3" ht="36" customHeight="1">
      <c r="A30" s="20" t="s">
        <v>33</v>
      </c>
      <c r="B30" s="31" t="s">
        <v>321</v>
      </c>
      <c r="C30" s="31">
        <v>29667112.01</v>
      </c>
    </row>
    <row r="31" spans="1:3" ht="36" customHeight="1">
      <c r="A31" s="20" t="s">
        <v>33</v>
      </c>
      <c r="B31" s="31" t="s">
        <v>322</v>
      </c>
      <c r="C31" s="31">
        <v>0</v>
      </c>
    </row>
    <row r="32" spans="1:3" ht="36" customHeight="1">
      <c r="A32" s="20" t="s">
        <v>33</v>
      </c>
      <c r="B32" s="31" t="s">
        <v>323</v>
      </c>
      <c r="C32" s="31">
        <v>0</v>
      </c>
    </row>
    <row r="33" spans="1:3" ht="36" customHeight="1">
      <c r="A33" s="20" t="s">
        <v>33</v>
      </c>
      <c r="B33" s="31" t="s">
        <v>324</v>
      </c>
      <c r="C33" s="31">
        <v>0</v>
      </c>
    </row>
    <row r="34" spans="1:3" ht="36" customHeight="1">
      <c r="A34" s="20" t="s">
        <v>325</v>
      </c>
      <c r="B34" s="31" t="s">
        <v>326</v>
      </c>
      <c r="C34" s="31">
        <v>30661.54</v>
      </c>
    </row>
    <row r="35" spans="1:3" ht="36" customHeight="1">
      <c r="A35" s="20" t="s">
        <v>327</v>
      </c>
      <c r="B35" s="31" t="s">
        <v>328</v>
      </c>
      <c r="C35" s="31">
        <v>0</v>
      </c>
    </row>
    <row r="36" spans="1:3" ht="36" customHeight="1">
      <c r="A36" s="67" t="s">
        <v>329</v>
      </c>
      <c r="B36" s="258" t="s">
        <v>330</v>
      </c>
      <c r="C36" s="68">
        <v>0</v>
      </c>
    </row>
    <row r="37" spans="1:3" ht="36" customHeight="1">
      <c r="A37" s="20" t="s">
        <v>331</v>
      </c>
      <c r="B37" s="31" t="s">
        <v>332</v>
      </c>
      <c r="C37" s="31">
        <v>1136149.72</v>
      </c>
    </row>
    <row r="38" spans="1:3" ht="36" customHeight="1">
      <c r="A38" s="20" t="s">
        <v>333</v>
      </c>
      <c r="B38" s="31" t="s">
        <v>334</v>
      </c>
      <c r="C38" s="31">
        <v>3043421.63</v>
      </c>
    </row>
    <row r="39" spans="1:3" ht="36" customHeight="1">
      <c r="A39" s="20" t="s">
        <v>33</v>
      </c>
      <c r="B39" s="31" t="s">
        <v>321</v>
      </c>
      <c r="C39" s="31">
        <v>3043144.37</v>
      </c>
    </row>
    <row r="40" spans="1:3" ht="36" customHeight="1">
      <c r="A40" s="20" t="s">
        <v>33</v>
      </c>
      <c r="B40" s="31" t="s">
        <v>322</v>
      </c>
      <c r="C40" s="31">
        <v>277.26</v>
      </c>
    </row>
    <row r="41" spans="1:3" ht="36" customHeight="1">
      <c r="A41" s="20" t="s">
        <v>33</v>
      </c>
      <c r="B41" s="31" t="s">
        <v>323</v>
      </c>
      <c r="C41" s="31">
        <v>0</v>
      </c>
    </row>
    <row r="42" spans="1:3" ht="36" customHeight="1">
      <c r="A42" s="20" t="s">
        <v>335</v>
      </c>
      <c r="B42" s="31" t="s">
        <v>336</v>
      </c>
      <c r="C42" s="31">
        <v>0</v>
      </c>
    </row>
    <row r="43" spans="1:3" ht="36" customHeight="1">
      <c r="A43" s="20" t="s">
        <v>337</v>
      </c>
      <c r="B43" s="31" t="s">
        <v>338</v>
      </c>
      <c r="C43" s="31">
        <v>0</v>
      </c>
    </row>
    <row r="44" spans="1:3" ht="36" customHeight="1">
      <c r="A44" s="20" t="s">
        <v>13</v>
      </c>
      <c r="B44" s="31" t="s">
        <v>395</v>
      </c>
      <c r="C44" s="31">
        <v>6020000.55</v>
      </c>
    </row>
    <row r="45" spans="1:3" ht="36" customHeight="1">
      <c r="A45" s="20" t="s">
        <v>14</v>
      </c>
      <c r="B45" s="31" t="s">
        <v>339</v>
      </c>
      <c r="C45" s="31">
        <v>0</v>
      </c>
    </row>
    <row r="46" spans="1:3" ht="36" customHeight="1">
      <c r="A46" s="20" t="s">
        <v>16</v>
      </c>
      <c r="B46" s="31" t="s">
        <v>340</v>
      </c>
      <c r="C46" s="31">
        <v>1068461.27</v>
      </c>
    </row>
    <row r="47" spans="1:3" ht="36" customHeight="1">
      <c r="A47" s="20" t="s">
        <v>15</v>
      </c>
      <c r="B47" s="31" t="s">
        <v>341</v>
      </c>
      <c r="C47" s="31">
        <v>785308084.71</v>
      </c>
    </row>
    <row r="48" spans="1:3" ht="36" customHeight="1">
      <c r="A48" s="67" t="s">
        <v>12</v>
      </c>
      <c r="B48" s="258" t="s">
        <v>342</v>
      </c>
      <c r="C48" s="68">
        <v>499050750.12</v>
      </c>
    </row>
    <row r="49" spans="1:3" ht="36" customHeight="1">
      <c r="A49" s="20" t="s">
        <v>33</v>
      </c>
      <c r="B49" s="31" t="s">
        <v>391</v>
      </c>
      <c r="C49" s="31">
        <v>0</v>
      </c>
    </row>
    <row r="50" spans="1:3" ht="36" customHeight="1">
      <c r="A50" s="20" t="s">
        <v>13</v>
      </c>
      <c r="B50" s="31" t="s">
        <v>343</v>
      </c>
      <c r="C50" s="31">
        <v>286257334.59</v>
      </c>
    </row>
    <row r="51" spans="1:3" ht="36" customHeight="1">
      <c r="A51" s="20" t="s">
        <v>14</v>
      </c>
      <c r="B51" s="31" t="s">
        <v>344</v>
      </c>
      <c r="C51" s="31">
        <v>0</v>
      </c>
    </row>
    <row r="52" spans="1:3" ht="36" customHeight="1">
      <c r="A52" s="67" t="s">
        <v>20</v>
      </c>
      <c r="B52" s="258" t="s">
        <v>345</v>
      </c>
      <c r="C52" s="68">
        <v>2959141.05</v>
      </c>
    </row>
    <row r="53" spans="1:3" ht="36" customHeight="1">
      <c r="A53" s="72" t="s">
        <v>92</v>
      </c>
      <c r="B53" s="260" t="s">
        <v>403</v>
      </c>
      <c r="C53" s="73">
        <v>0</v>
      </c>
    </row>
    <row r="54" spans="1:3" ht="36" customHeight="1">
      <c r="A54" s="28" t="s">
        <v>93</v>
      </c>
      <c r="B54" s="29" t="s">
        <v>349</v>
      </c>
      <c r="C54" s="29">
        <v>0</v>
      </c>
    </row>
    <row r="55" spans="1:3" ht="36" customHeight="1">
      <c r="A55" s="28" t="s">
        <v>346</v>
      </c>
      <c r="B55" s="29" t="s">
        <v>396</v>
      </c>
      <c r="C55" s="29">
        <v>2625718200.19</v>
      </c>
    </row>
    <row r="56" spans="1:3" ht="36" customHeight="1">
      <c r="A56" s="72" t="s">
        <v>31</v>
      </c>
      <c r="B56" s="260" t="s">
        <v>347</v>
      </c>
      <c r="C56" s="73">
        <v>2010022675.97</v>
      </c>
    </row>
    <row r="57" spans="1:3" ht="36" customHeight="1">
      <c r="A57" s="20" t="s">
        <v>10</v>
      </c>
      <c r="B57" s="31" t="s">
        <v>348</v>
      </c>
      <c r="C57" s="31">
        <v>1083878280</v>
      </c>
    </row>
    <row r="58" spans="1:3" ht="36" customHeight="1">
      <c r="A58" s="20" t="s">
        <v>11</v>
      </c>
      <c r="B58" s="31" t="s">
        <v>350</v>
      </c>
      <c r="C58" s="31">
        <v>799705296.6</v>
      </c>
    </row>
    <row r="59" spans="1:3" ht="36" customHeight="1">
      <c r="A59" s="20" t="s">
        <v>12</v>
      </c>
      <c r="B59" s="31" t="s">
        <v>404</v>
      </c>
      <c r="C59" s="31">
        <v>464327872.43</v>
      </c>
    </row>
    <row r="60" spans="1:3" ht="36" customHeight="1">
      <c r="A60" s="72" t="s">
        <v>15</v>
      </c>
      <c r="B60" s="260" t="s">
        <v>351</v>
      </c>
      <c r="C60" s="73">
        <v>-61308130.68</v>
      </c>
    </row>
    <row r="61" spans="1:3" ht="36" customHeight="1">
      <c r="A61" s="67" t="s">
        <v>12</v>
      </c>
      <c r="B61" s="258" t="s">
        <v>405</v>
      </c>
      <c r="C61" s="68">
        <v>-50928217.82</v>
      </c>
    </row>
    <row r="62" spans="1:3" ht="36" customHeight="1">
      <c r="A62" s="20" t="s">
        <v>20</v>
      </c>
      <c r="B62" s="31" t="s">
        <v>352</v>
      </c>
      <c r="C62" s="31">
        <v>-57072618.44</v>
      </c>
    </row>
    <row r="63" spans="1:3" ht="36" customHeight="1">
      <c r="A63" s="20" t="s">
        <v>12</v>
      </c>
      <c r="B63" s="31" t="s">
        <v>406</v>
      </c>
      <c r="C63" s="31">
        <v>-57072618.44</v>
      </c>
    </row>
    <row r="64" spans="1:3" ht="36" customHeight="1">
      <c r="A64" s="20" t="s">
        <v>13</v>
      </c>
      <c r="B64" s="31" t="s">
        <v>407</v>
      </c>
      <c r="C64" s="31">
        <v>0</v>
      </c>
    </row>
    <row r="65" spans="1:3" ht="36" customHeight="1">
      <c r="A65" s="28" t="s">
        <v>22</v>
      </c>
      <c r="B65" s="29" t="s">
        <v>353</v>
      </c>
      <c r="C65" s="29">
        <v>5299197.32</v>
      </c>
    </row>
    <row r="66" spans="1:3" ht="36" customHeight="1">
      <c r="A66" s="72" t="s">
        <v>0</v>
      </c>
      <c r="B66" s="260" t="s">
        <v>354</v>
      </c>
      <c r="C66" s="73">
        <v>239520651.17</v>
      </c>
    </row>
    <row r="67" spans="1:3" ht="36" customHeight="1">
      <c r="A67" s="28" t="s">
        <v>1</v>
      </c>
      <c r="B67" s="29" t="s">
        <v>355</v>
      </c>
      <c r="C67" s="29">
        <v>0</v>
      </c>
    </row>
    <row r="68" spans="1:3" ht="36" customHeight="1">
      <c r="A68" s="28" t="s">
        <v>32</v>
      </c>
      <c r="B68" s="29" t="s">
        <v>356</v>
      </c>
      <c r="C68" s="29">
        <v>615695524.22</v>
      </c>
    </row>
    <row r="69" spans="1:3" ht="36" customHeight="1">
      <c r="A69" s="28" t="s">
        <v>10</v>
      </c>
      <c r="B69" s="29" t="s">
        <v>357</v>
      </c>
      <c r="C69" s="29">
        <v>111934307.22</v>
      </c>
    </row>
    <row r="70" spans="1:3" ht="36" customHeight="1">
      <c r="A70" s="28" t="s">
        <v>11</v>
      </c>
      <c r="B70" s="29" t="s">
        <v>358</v>
      </c>
      <c r="C70" s="29">
        <v>197226698.78</v>
      </c>
    </row>
    <row r="71" spans="1:3" ht="36" customHeight="1">
      <c r="A71" s="67" t="s">
        <v>12</v>
      </c>
      <c r="B71" s="258" t="s">
        <v>359</v>
      </c>
      <c r="C71" s="68">
        <v>82866.75</v>
      </c>
    </row>
    <row r="72" spans="1:3" ht="36" customHeight="1">
      <c r="A72" s="67" t="s">
        <v>13</v>
      </c>
      <c r="B72" s="258" t="s">
        <v>360</v>
      </c>
      <c r="C72" s="68">
        <v>197143832.03</v>
      </c>
    </row>
    <row r="73" spans="1:3" ht="36" customHeight="1">
      <c r="A73" s="67" t="s">
        <v>15</v>
      </c>
      <c r="B73" s="258" t="s">
        <v>361</v>
      </c>
      <c r="C73" s="68">
        <v>272063304.29</v>
      </c>
    </row>
    <row r="74" spans="1:3" ht="36" customHeight="1">
      <c r="A74" s="67" t="s">
        <v>12</v>
      </c>
      <c r="B74" s="258" t="s">
        <v>362</v>
      </c>
      <c r="C74" s="68">
        <v>57703856.7</v>
      </c>
    </row>
    <row r="75" spans="1:3" ht="36" customHeight="1">
      <c r="A75" s="67" t="s">
        <v>317</v>
      </c>
      <c r="B75" s="258" t="s">
        <v>363</v>
      </c>
      <c r="C75" s="68">
        <v>54294847.24</v>
      </c>
    </row>
    <row r="76" spans="1:3" ht="36" customHeight="1">
      <c r="A76" s="67" t="s">
        <v>319</v>
      </c>
      <c r="B76" s="258" t="s">
        <v>364</v>
      </c>
      <c r="C76" s="68">
        <v>3646897.04</v>
      </c>
    </row>
    <row r="77" spans="1:3" ht="36" customHeight="1">
      <c r="A77" s="128" t="s">
        <v>33</v>
      </c>
      <c r="B77" s="261" t="s">
        <v>387</v>
      </c>
      <c r="C77" s="129">
        <v>0</v>
      </c>
    </row>
    <row r="78" spans="1:3" ht="36" customHeight="1">
      <c r="A78" s="130" t="s">
        <v>33</v>
      </c>
      <c r="B78" s="261" t="s">
        <v>365</v>
      </c>
      <c r="C78" s="129">
        <v>0</v>
      </c>
    </row>
    <row r="79" spans="1:3" ht="36" customHeight="1">
      <c r="A79" s="130" t="s">
        <v>33</v>
      </c>
      <c r="B79" s="261" t="s">
        <v>366</v>
      </c>
      <c r="C79" s="68">
        <v>3646897.04</v>
      </c>
    </row>
    <row r="80" spans="1:3" ht="36" customHeight="1">
      <c r="A80" s="130" t="s">
        <v>33</v>
      </c>
      <c r="B80" s="261" t="s">
        <v>367</v>
      </c>
      <c r="C80" s="129">
        <v>0</v>
      </c>
    </row>
    <row r="81" spans="1:3" ht="36" customHeight="1">
      <c r="A81" s="67" t="s">
        <v>327</v>
      </c>
      <c r="B81" s="258" t="s">
        <v>397</v>
      </c>
      <c r="C81" s="68">
        <v>50492325.76</v>
      </c>
    </row>
    <row r="82" spans="1:3" ht="36" customHeight="1">
      <c r="A82" s="67" t="s">
        <v>325</v>
      </c>
      <c r="B82" s="258" t="s">
        <v>368</v>
      </c>
      <c r="C82" s="68">
        <v>0</v>
      </c>
    </row>
    <row r="83" spans="1:3" ht="36" customHeight="1">
      <c r="A83" s="67" t="s">
        <v>329</v>
      </c>
      <c r="B83" s="258" t="s">
        <v>332</v>
      </c>
      <c r="C83" s="68">
        <v>155624.44</v>
      </c>
    </row>
    <row r="84" spans="1:3" ht="36" customHeight="1">
      <c r="A84" s="67" t="s">
        <v>333</v>
      </c>
      <c r="B84" s="258" t="s">
        <v>369</v>
      </c>
      <c r="C84" s="68">
        <v>0</v>
      </c>
    </row>
    <row r="85" spans="1:3" ht="36" customHeight="1">
      <c r="A85" s="20" t="s">
        <v>33</v>
      </c>
      <c r="B85" s="31" t="s">
        <v>365</v>
      </c>
      <c r="C85" s="31">
        <v>0</v>
      </c>
    </row>
    <row r="86" spans="1:3" ht="36" customHeight="1">
      <c r="A86" s="67" t="s">
        <v>335</v>
      </c>
      <c r="B86" s="258" t="s">
        <v>370</v>
      </c>
      <c r="C86" s="68">
        <v>42617.4</v>
      </c>
    </row>
    <row r="87" spans="1:3" ht="36" customHeight="1">
      <c r="A87" s="67" t="s">
        <v>371</v>
      </c>
      <c r="B87" s="258" t="s">
        <v>372</v>
      </c>
      <c r="C87" s="68">
        <v>0</v>
      </c>
    </row>
    <row r="88" spans="1:3" ht="36" customHeight="1">
      <c r="A88" s="20" t="s">
        <v>33</v>
      </c>
      <c r="B88" s="31" t="s">
        <v>373</v>
      </c>
      <c r="C88" s="31">
        <v>0</v>
      </c>
    </row>
    <row r="89" spans="1:3" ht="36" customHeight="1">
      <c r="A89" s="20" t="s">
        <v>33</v>
      </c>
      <c r="B89" s="31" t="s">
        <v>374</v>
      </c>
      <c r="C89" s="31">
        <v>0</v>
      </c>
    </row>
    <row r="90" spans="1:3" ht="36" customHeight="1">
      <c r="A90" s="67" t="s">
        <v>337</v>
      </c>
      <c r="B90" s="258" t="s">
        <v>375</v>
      </c>
      <c r="C90" s="68">
        <v>764779.09</v>
      </c>
    </row>
    <row r="91" spans="1:3" ht="36" customHeight="1">
      <c r="A91" s="67" t="s">
        <v>376</v>
      </c>
      <c r="B91" s="258" t="s">
        <v>377</v>
      </c>
      <c r="C91" s="68">
        <v>0</v>
      </c>
    </row>
    <row r="92" spans="1:3" ht="36" customHeight="1">
      <c r="A92" s="67" t="s">
        <v>13</v>
      </c>
      <c r="B92" s="258" t="s">
        <v>398</v>
      </c>
      <c r="C92" s="68">
        <v>27401466.75</v>
      </c>
    </row>
    <row r="93" spans="1:3" ht="36" customHeight="1">
      <c r="A93" s="67" t="s">
        <v>14</v>
      </c>
      <c r="B93" s="258" t="s">
        <v>378</v>
      </c>
      <c r="C93" s="68">
        <v>29272.28</v>
      </c>
    </row>
    <row r="94" spans="1:3" ht="36" customHeight="1">
      <c r="A94" s="67" t="s">
        <v>16</v>
      </c>
      <c r="B94" s="258" t="s">
        <v>379</v>
      </c>
      <c r="C94" s="68">
        <v>0</v>
      </c>
    </row>
    <row r="95" spans="1:3" ht="36" customHeight="1">
      <c r="A95" s="67" t="s">
        <v>17</v>
      </c>
      <c r="B95" s="258" t="s">
        <v>380</v>
      </c>
      <c r="C95" s="68">
        <v>186005465.68</v>
      </c>
    </row>
    <row r="96" spans="1:3" ht="36" customHeight="1">
      <c r="A96" s="67" t="s">
        <v>18</v>
      </c>
      <c r="B96" s="258" t="s">
        <v>381</v>
      </c>
      <c r="C96" s="68">
        <v>923242.88</v>
      </c>
    </row>
    <row r="97" spans="1:3" ht="36" customHeight="1" thickBot="1">
      <c r="A97" s="74" t="s">
        <v>20</v>
      </c>
      <c r="B97" s="217" t="s">
        <v>200</v>
      </c>
      <c r="C97" s="38">
        <v>34471213.93</v>
      </c>
    </row>
    <row r="98" ht="14.25">
      <c r="C98" s="262" t="s">
        <v>392</v>
      </c>
    </row>
  </sheetData>
  <sheetProtection/>
  <mergeCells count="1">
    <mergeCell ref="A9:B9"/>
  </mergeCells>
  <hyperlinks>
    <hyperlink ref="A3" location="'Spis tabel x Tables Index'!A1" display="Powrót do Spisu tabel"/>
  </hyperlinks>
  <printOptions/>
  <pageMargins left="0.75" right="0.75" top="1" bottom="1" header="0.5" footer="0.5"/>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2:Q75"/>
  <sheetViews>
    <sheetView showGridLines="0" zoomScalePageLayoutView="0" workbookViewId="0" topLeftCell="A1">
      <selection activeCell="A1" sqref="A1"/>
    </sheetView>
  </sheetViews>
  <sheetFormatPr defaultColWidth="17.28125" defaultRowHeight="12.75"/>
  <cols>
    <col min="1" max="1" width="9.57421875" style="5" customWidth="1"/>
    <col min="2" max="2" width="93.57421875" style="5" customWidth="1"/>
    <col min="3" max="3" width="14.57421875" style="5" customWidth="1"/>
    <col min="4" max="16384" width="17.28125" style="5" customWidth="1"/>
  </cols>
  <sheetData>
    <row r="2" spans="1:6" s="3" customFormat="1" ht="14.25">
      <c r="A2" s="33" t="s">
        <v>443</v>
      </c>
      <c r="B2" s="34"/>
      <c r="C2" s="34"/>
      <c r="D2" s="34"/>
      <c r="E2" s="34"/>
      <c r="F2" s="34"/>
    </row>
    <row r="3" spans="1:6" s="3" customFormat="1" ht="15">
      <c r="A3" s="162" t="s">
        <v>450</v>
      </c>
      <c r="B3" s="34"/>
      <c r="C3" s="34"/>
      <c r="D3" s="34"/>
      <c r="E3" s="34"/>
      <c r="F3" s="34"/>
    </row>
    <row r="4" ht="15">
      <c r="A4" s="173"/>
    </row>
    <row r="5" spans="1:3" ht="14.25">
      <c r="A5" s="190" t="s">
        <v>462</v>
      </c>
      <c r="B5" s="15"/>
      <c r="C5" s="15"/>
    </row>
    <row r="6" spans="1:3" ht="14.25">
      <c r="A6" s="191" t="s">
        <v>500</v>
      </c>
      <c r="B6" s="15"/>
      <c r="C6" s="15"/>
    </row>
    <row r="7" spans="1:3" ht="14.25">
      <c r="A7" s="17"/>
      <c r="B7" s="15"/>
      <c r="C7" s="15"/>
    </row>
    <row r="8" spans="1:17" s="8" customFormat="1" ht="15" thickBot="1">
      <c r="A8" s="60" t="s">
        <v>470</v>
      </c>
      <c r="B8" s="13"/>
      <c r="C8" s="32"/>
      <c r="D8" s="14"/>
      <c r="E8" s="14"/>
      <c r="F8" s="14"/>
      <c r="G8" s="14"/>
      <c r="H8" s="14"/>
      <c r="I8" s="14"/>
      <c r="J8" s="14"/>
      <c r="K8" s="14"/>
      <c r="L8" s="14"/>
      <c r="M8" s="14"/>
      <c r="N8"/>
      <c r="O8"/>
      <c r="P8" s="5"/>
      <c r="Q8" s="5"/>
    </row>
    <row r="9" spans="1:3" ht="36" customHeight="1" thickBot="1">
      <c r="A9" s="337" t="s">
        <v>97</v>
      </c>
      <c r="B9" s="337"/>
      <c r="C9" s="22" t="s">
        <v>44</v>
      </c>
    </row>
    <row r="10" spans="1:3" ht="36" customHeight="1">
      <c r="A10" s="70" t="s">
        <v>31</v>
      </c>
      <c r="B10" s="71" t="s">
        <v>382</v>
      </c>
      <c r="C10" s="71">
        <v>439558902.88</v>
      </c>
    </row>
    <row r="11" spans="1:3" ht="36" customHeight="1">
      <c r="A11" s="20" t="s">
        <v>10</v>
      </c>
      <c r="B11" s="31" t="s">
        <v>244</v>
      </c>
      <c r="C11" s="31">
        <v>34636582.44</v>
      </c>
    </row>
    <row r="12" spans="1:3" ht="36" customHeight="1">
      <c r="A12" s="20" t="s">
        <v>11</v>
      </c>
      <c r="B12" s="31" t="s">
        <v>245</v>
      </c>
      <c r="C12" s="31">
        <v>385247101.45</v>
      </c>
    </row>
    <row r="13" spans="1:3" ht="36" customHeight="1">
      <c r="A13" s="20" t="s">
        <v>15</v>
      </c>
      <c r="B13" s="31" t="s">
        <v>246</v>
      </c>
      <c r="C13" s="31">
        <v>19022207.37</v>
      </c>
    </row>
    <row r="14" spans="1:3" ht="36" customHeight="1">
      <c r="A14" s="20" t="s">
        <v>20</v>
      </c>
      <c r="B14" s="31" t="s">
        <v>399</v>
      </c>
      <c r="C14" s="31">
        <v>0</v>
      </c>
    </row>
    <row r="15" spans="1:3" ht="36" customHeight="1">
      <c r="A15" s="20" t="s">
        <v>22</v>
      </c>
      <c r="B15" s="31" t="s">
        <v>400</v>
      </c>
      <c r="C15" s="31">
        <v>0</v>
      </c>
    </row>
    <row r="16" spans="1:3" ht="36" customHeight="1">
      <c r="A16" s="20" t="s">
        <v>0</v>
      </c>
      <c r="B16" s="31" t="s">
        <v>247</v>
      </c>
      <c r="C16" s="31">
        <v>653011.62</v>
      </c>
    </row>
    <row r="17" spans="1:3" ht="36" customHeight="1">
      <c r="A17" s="72" t="s">
        <v>32</v>
      </c>
      <c r="B17" s="73" t="s">
        <v>248</v>
      </c>
      <c r="C17" s="73">
        <v>20382839.47</v>
      </c>
    </row>
    <row r="18" spans="1:3" ht="36" customHeight="1">
      <c r="A18" s="20" t="s">
        <v>10</v>
      </c>
      <c r="B18" s="31" t="s">
        <v>249</v>
      </c>
      <c r="C18" s="31">
        <v>626721.27</v>
      </c>
    </row>
    <row r="19" spans="1:3" ht="36" customHeight="1">
      <c r="A19" s="20" t="s">
        <v>11</v>
      </c>
      <c r="B19" s="31" t="s">
        <v>250</v>
      </c>
      <c r="C19" s="31">
        <v>19707986.29</v>
      </c>
    </row>
    <row r="20" spans="1:3" ht="60.75" customHeight="1">
      <c r="A20" s="20" t="s">
        <v>15</v>
      </c>
      <c r="B20" s="69" t="s">
        <v>251</v>
      </c>
      <c r="C20" s="31">
        <v>47533.41</v>
      </c>
    </row>
    <row r="21" spans="1:3" ht="36" customHeight="1">
      <c r="A21" s="20" t="s">
        <v>20</v>
      </c>
      <c r="B21" s="31" t="s">
        <v>247</v>
      </c>
      <c r="C21" s="31">
        <v>598.5</v>
      </c>
    </row>
    <row r="22" spans="1:3" ht="36" customHeight="1">
      <c r="A22" s="72" t="s">
        <v>92</v>
      </c>
      <c r="B22" s="73" t="s">
        <v>252</v>
      </c>
      <c r="C22" s="73">
        <v>213101743.56</v>
      </c>
    </row>
    <row r="23" spans="1:3" ht="36" customHeight="1">
      <c r="A23" s="20" t="s">
        <v>10</v>
      </c>
      <c r="B23" s="31" t="s">
        <v>253</v>
      </c>
      <c r="C23" s="31">
        <v>125129482.73</v>
      </c>
    </row>
    <row r="24" spans="1:3" ht="36" customHeight="1">
      <c r="A24" s="20" t="s">
        <v>12</v>
      </c>
      <c r="B24" s="31" t="s">
        <v>254</v>
      </c>
      <c r="C24" s="31">
        <v>35713449.3</v>
      </c>
    </row>
    <row r="25" spans="1:3" ht="36" customHeight="1">
      <c r="A25" s="20" t="s">
        <v>13</v>
      </c>
      <c r="B25" s="31" t="s">
        <v>255</v>
      </c>
      <c r="C25" s="31">
        <v>6311403.87</v>
      </c>
    </row>
    <row r="26" spans="1:3" ht="36" customHeight="1">
      <c r="A26" s="20" t="s">
        <v>33</v>
      </c>
      <c r="B26" s="31" t="s">
        <v>256</v>
      </c>
      <c r="C26" s="31">
        <v>6150045.19</v>
      </c>
    </row>
    <row r="27" spans="1:3" ht="36" customHeight="1">
      <c r="A27" s="20" t="s">
        <v>33</v>
      </c>
      <c r="B27" s="31" t="s">
        <v>257</v>
      </c>
      <c r="C27" s="31">
        <v>161358.68</v>
      </c>
    </row>
    <row r="28" spans="1:3" ht="36" customHeight="1">
      <c r="A28" s="20" t="s">
        <v>14</v>
      </c>
      <c r="B28" s="31" t="s">
        <v>258</v>
      </c>
      <c r="C28" s="31">
        <v>19022207.37</v>
      </c>
    </row>
    <row r="29" spans="1:3" ht="36" customHeight="1">
      <c r="A29" s="20" t="s">
        <v>16</v>
      </c>
      <c r="B29" s="31" t="s">
        <v>259</v>
      </c>
      <c r="C29" s="31">
        <v>54809512.7</v>
      </c>
    </row>
    <row r="30" spans="1:3" ht="36" customHeight="1">
      <c r="A30" s="20" t="s">
        <v>18</v>
      </c>
      <c r="B30" s="31" t="s">
        <v>386</v>
      </c>
      <c r="C30" s="31">
        <v>0</v>
      </c>
    </row>
    <row r="31" spans="1:3" ht="36" customHeight="1">
      <c r="A31" s="20" t="s">
        <v>19</v>
      </c>
      <c r="B31" s="31" t="s">
        <v>260</v>
      </c>
      <c r="C31" s="31">
        <v>33355.81</v>
      </c>
    </row>
    <row r="32" spans="1:3" ht="47.25" customHeight="1">
      <c r="A32" s="20" t="s">
        <v>28</v>
      </c>
      <c r="B32" s="31" t="s">
        <v>261</v>
      </c>
      <c r="C32" s="31">
        <v>8879131.18</v>
      </c>
    </row>
    <row r="33" spans="1:3" ht="36" customHeight="1">
      <c r="A33" s="20" t="s">
        <v>34</v>
      </c>
      <c r="B33" s="31" t="s">
        <v>262</v>
      </c>
      <c r="C33" s="31">
        <v>4846.3</v>
      </c>
    </row>
    <row r="34" spans="1:3" ht="36" customHeight="1">
      <c r="A34" s="20" t="s">
        <v>35</v>
      </c>
      <c r="B34" s="31" t="s">
        <v>263</v>
      </c>
      <c r="C34" s="31">
        <v>72259.71</v>
      </c>
    </row>
    <row r="35" spans="1:3" ht="36" customHeight="1">
      <c r="A35" s="20" t="s">
        <v>36</v>
      </c>
      <c r="B35" s="31" t="s">
        <v>264</v>
      </c>
      <c r="C35" s="31">
        <v>283316.49</v>
      </c>
    </row>
    <row r="36" spans="1:3" ht="36" customHeight="1">
      <c r="A36" s="72" t="s">
        <v>15</v>
      </c>
      <c r="B36" s="73" t="s">
        <v>265</v>
      </c>
      <c r="C36" s="73">
        <v>85879953.75</v>
      </c>
    </row>
    <row r="37" spans="1:3" ht="36" customHeight="1">
      <c r="A37" s="20" t="s">
        <v>12</v>
      </c>
      <c r="B37" s="31" t="s">
        <v>266</v>
      </c>
      <c r="C37" s="31">
        <v>2789539.69</v>
      </c>
    </row>
    <row r="38" spans="1:3" ht="36" customHeight="1">
      <c r="A38" s="20" t="s">
        <v>14</v>
      </c>
      <c r="B38" s="31" t="s">
        <v>267</v>
      </c>
      <c r="C38" s="31">
        <v>942385.9</v>
      </c>
    </row>
    <row r="39" spans="1:3" ht="36" customHeight="1">
      <c r="A39" s="20" t="s">
        <v>16</v>
      </c>
      <c r="B39" s="31" t="s">
        <v>268</v>
      </c>
      <c r="C39" s="31">
        <v>79091459.23</v>
      </c>
    </row>
    <row r="40" spans="1:3" ht="36" customHeight="1">
      <c r="A40" s="20" t="s">
        <v>33</v>
      </c>
      <c r="B40" s="31" t="s">
        <v>269</v>
      </c>
      <c r="C40" s="31">
        <v>722196.17</v>
      </c>
    </row>
    <row r="41" spans="1:3" ht="36" customHeight="1">
      <c r="A41" s="20" t="s">
        <v>33</v>
      </c>
      <c r="B41" s="31" t="s">
        <v>270</v>
      </c>
      <c r="C41" s="31">
        <v>9571146.76</v>
      </c>
    </row>
    <row r="42" spans="1:3" ht="36" customHeight="1">
      <c r="A42" s="20" t="s">
        <v>33</v>
      </c>
      <c r="B42" s="31" t="s">
        <v>271</v>
      </c>
      <c r="C42" s="31">
        <v>38260558.07</v>
      </c>
    </row>
    <row r="43" spans="1:3" ht="36" customHeight="1">
      <c r="A43" s="20" t="s">
        <v>33</v>
      </c>
      <c r="B43" s="31" t="s">
        <v>272</v>
      </c>
      <c r="C43" s="31">
        <v>8694190.58</v>
      </c>
    </row>
    <row r="44" spans="1:3" ht="36" customHeight="1">
      <c r="A44" s="20" t="s">
        <v>33</v>
      </c>
      <c r="B44" s="31" t="s">
        <v>273</v>
      </c>
      <c r="C44" s="31">
        <v>19143318.92</v>
      </c>
    </row>
    <row r="45" spans="1:3" ht="36" customHeight="1">
      <c r="A45" s="20" t="s">
        <v>33</v>
      </c>
      <c r="B45" s="31" t="s">
        <v>274</v>
      </c>
      <c r="C45" s="31">
        <v>865301.27</v>
      </c>
    </row>
    <row r="46" spans="1:3" ht="36" customHeight="1">
      <c r="A46" s="20" t="s">
        <v>33</v>
      </c>
      <c r="B46" s="31" t="s">
        <v>275</v>
      </c>
      <c r="C46" s="31">
        <v>1834747.46</v>
      </c>
    </row>
    <row r="47" spans="1:3" ht="36" customHeight="1">
      <c r="A47" s="20" t="s">
        <v>13</v>
      </c>
      <c r="B47" s="31" t="s">
        <v>276</v>
      </c>
      <c r="C47" s="31">
        <v>3056568.93</v>
      </c>
    </row>
    <row r="48" spans="1:3" ht="36" customHeight="1">
      <c r="A48" s="72" t="s">
        <v>11</v>
      </c>
      <c r="B48" s="73" t="s">
        <v>277</v>
      </c>
      <c r="C48" s="73">
        <v>2092307.08</v>
      </c>
    </row>
    <row r="49" spans="1:3" ht="36" customHeight="1">
      <c r="A49" s="20" t="s">
        <v>12</v>
      </c>
      <c r="B49" s="31" t="s">
        <v>254</v>
      </c>
      <c r="C49" s="31">
        <v>1893594.57</v>
      </c>
    </row>
    <row r="50" spans="1:3" ht="36" customHeight="1">
      <c r="A50" s="20" t="s">
        <v>13</v>
      </c>
      <c r="B50" s="31" t="s">
        <v>278</v>
      </c>
      <c r="C50" s="31">
        <v>13953.93</v>
      </c>
    </row>
    <row r="51" spans="1:3" ht="36" customHeight="1">
      <c r="A51" s="20" t="s">
        <v>14</v>
      </c>
      <c r="B51" s="31" t="s">
        <v>264</v>
      </c>
      <c r="C51" s="31">
        <v>184758.58</v>
      </c>
    </row>
    <row r="52" spans="1:3" ht="36" customHeight="1">
      <c r="A52" s="72" t="s">
        <v>93</v>
      </c>
      <c r="B52" s="73" t="s">
        <v>279</v>
      </c>
      <c r="C52" s="73">
        <v>246839998.79</v>
      </c>
    </row>
    <row r="53" spans="1:3" ht="36" customHeight="1">
      <c r="A53" s="72" t="s">
        <v>10</v>
      </c>
      <c r="B53" s="73" t="s">
        <v>280</v>
      </c>
      <c r="C53" s="73">
        <v>1475207.84</v>
      </c>
    </row>
    <row r="54" spans="1:3" ht="36" customHeight="1">
      <c r="A54" s="20" t="s">
        <v>12</v>
      </c>
      <c r="B54" s="31" t="s">
        <v>401</v>
      </c>
      <c r="C54" s="31">
        <v>126000</v>
      </c>
    </row>
    <row r="55" spans="1:3" ht="36" customHeight="1">
      <c r="A55" s="20" t="s">
        <v>13</v>
      </c>
      <c r="B55" s="31" t="s">
        <v>281</v>
      </c>
      <c r="C55" s="31">
        <v>1349207.84</v>
      </c>
    </row>
    <row r="56" spans="1:3" ht="36" customHeight="1">
      <c r="A56" s="72" t="s">
        <v>11</v>
      </c>
      <c r="B56" s="73" t="s">
        <v>282</v>
      </c>
      <c r="C56" s="73">
        <v>2350309.84</v>
      </c>
    </row>
    <row r="57" spans="1:3" ht="36" customHeight="1">
      <c r="A57" s="20" t="s">
        <v>12</v>
      </c>
      <c r="B57" s="31" t="s">
        <v>402</v>
      </c>
      <c r="C57" s="31">
        <v>2706.26</v>
      </c>
    </row>
    <row r="58" spans="1:3" ht="36" customHeight="1">
      <c r="A58" s="20" t="s">
        <v>13</v>
      </c>
      <c r="B58" s="31" t="s">
        <v>283</v>
      </c>
      <c r="C58" s="31">
        <v>0</v>
      </c>
    </row>
    <row r="59" spans="1:3" ht="36" customHeight="1">
      <c r="A59" s="20" t="s">
        <v>14</v>
      </c>
      <c r="B59" s="31" t="s">
        <v>284</v>
      </c>
      <c r="C59" s="31">
        <v>2347603.58</v>
      </c>
    </row>
    <row r="60" spans="1:3" ht="36" customHeight="1">
      <c r="A60" s="72" t="s">
        <v>94</v>
      </c>
      <c r="B60" s="73" t="s">
        <v>285</v>
      </c>
      <c r="C60" s="73">
        <v>245964896.79</v>
      </c>
    </row>
    <row r="61" spans="1:3" ht="36" customHeight="1">
      <c r="A61" s="72" t="s">
        <v>10</v>
      </c>
      <c r="B61" s="73" t="s">
        <v>286</v>
      </c>
      <c r="C61" s="73">
        <v>63041794.05</v>
      </c>
    </row>
    <row r="62" spans="1:3" ht="36" customHeight="1">
      <c r="A62" s="20" t="s">
        <v>12</v>
      </c>
      <c r="B62" s="31" t="s">
        <v>287</v>
      </c>
      <c r="C62" s="31">
        <v>0</v>
      </c>
    </row>
    <row r="63" spans="1:3" ht="36" customHeight="1">
      <c r="A63" s="20" t="s">
        <v>13</v>
      </c>
      <c r="B63" s="31" t="s">
        <v>288</v>
      </c>
      <c r="C63" s="31">
        <v>4666341.78</v>
      </c>
    </row>
    <row r="64" spans="1:3" ht="36" customHeight="1">
      <c r="A64" s="20" t="s">
        <v>14</v>
      </c>
      <c r="B64" s="31" t="s">
        <v>289</v>
      </c>
      <c r="C64" s="31">
        <v>5459272.89</v>
      </c>
    </row>
    <row r="65" spans="1:3" ht="36" customHeight="1">
      <c r="A65" s="20" t="s">
        <v>16</v>
      </c>
      <c r="B65" s="31" t="s">
        <v>290</v>
      </c>
      <c r="C65" s="31">
        <v>52916179.38</v>
      </c>
    </row>
    <row r="66" spans="1:3" ht="36" customHeight="1">
      <c r="A66" s="72" t="s">
        <v>11</v>
      </c>
      <c r="B66" s="73" t="s">
        <v>291</v>
      </c>
      <c r="C66" s="73">
        <v>12164332.46</v>
      </c>
    </row>
    <row r="67" spans="1:3" ht="36" customHeight="1">
      <c r="A67" s="20" t="s">
        <v>12</v>
      </c>
      <c r="B67" s="31" t="s">
        <v>287</v>
      </c>
      <c r="C67" s="31">
        <v>0</v>
      </c>
    </row>
    <row r="68" spans="1:3" ht="36" customHeight="1">
      <c r="A68" s="20" t="s">
        <v>13</v>
      </c>
      <c r="B68" s="31" t="s">
        <v>288</v>
      </c>
      <c r="C68" s="31">
        <v>87777.8</v>
      </c>
    </row>
    <row r="69" spans="1:3" ht="36" customHeight="1">
      <c r="A69" s="20" t="s">
        <v>14</v>
      </c>
      <c r="B69" s="31" t="s">
        <v>292</v>
      </c>
      <c r="C69" s="31">
        <v>55497.76</v>
      </c>
    </row>
    <row r="70" spans="1:3" ht="36" customHeight="1">
      <c r="A70" s="20" t="s">
        <v>16</v>
      </c>
      <c r="B70" s="31" t="s">
        <v>293</v>
      </c>
      <c r="C70" s="31">
        <v>12021056.9</v>
      </c>
    </row>
    <row r="71" spans="1:3" ht="36" customHeight="1">
      <c r="A71" s="72" t="s">
        <v>95</v>
      </c>
      <c r="B71" s="73" t="s">
        <v>294</v>
      </c>
      <c r="C71" s="73">
        <v>296842358.38</v>
      </c>
    </row>
    <row r="72" spans="1:3" ht="36" customHeight="1">
      <c r="A72" s="72" t="s">
        <v>10</v>
      </c>
      <c r="B72" s="73" t="s">
        <v>295</v>
      </c>
      <c r="C72" s="73">
        <v>56635170.04</v>
      </c>
    </row>
    <row r="73" spans="1:3" ht="36" customHeight="1">
      <c r="A73" s="72" t="s">
        <v>11</v>
      </c>
      <c r="B73" s="73" t="s">
        <v>296</v>
      </c>
      <c r="C73" s="73">
        <v>686537.17</v>
      </c>
    </row>
    <row r="74" spans="1:3" ht="36" customHeight="1" thickBot="1">
      <c r="A74" s="74" t="s">
        <v>96</v>
      </c>
      <c r="B74" s="38" t="s">
        <v>297</v>
      </c>
      <c r="C74" s="38">
        <v>239520651.17</v>
      </c>
    </row>
    <row r="75" ht="14.25">
      <c r="C75" s="255" t="s">
        <v>392</v>
      </c>
    </row>
  </sheetData>
  <sheetProtection/>
  <mergeCells count="1">
    <mergeCell ref="A9:B9"/>
  </mergeCells>
  <hyperlinks>
    <hyperlink ref="A3" location="'Spis tabel x Tables Index'!A1" display="Powrót do Spisu tabel"/>
  </hyperlinks>
  <printOptions/>
  <pageMargins left="0.75" right="0.75" top="1" bottom="1" header="0.5" footer="0.5"/>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2:T34"/>
  <sheetViews>
    <sheetView showGridLines="0" zoomScalePageLayoutView="0" workbookViewId="0" topLeftCell="A1">
      <selection activeCell="A1" sqref="A1"/>
    </sheetView>
  </sheetViews>
  <sheetFormatPr defaultColWidth="9.140625" defaultRowHeight="12.75"/>
  <cols>
    <col min="1" max="1" width="27.140625" style="5" customWidth="1"/>
    <col min="2" max="2" width="15.57421875" style="5" customWidth="1"/>
    <col min="3" max="18" width="15.28125" style="5" customWidth="1"/>
    <col min="19" max="19" width="16.421875" style="5" bestFit="1" customWidth="1"/>
    <col min="20" max="20" width="15.28125" style="5" customWidth="1"/>
    <col min="21" max="16384" width="9.140625" style="5" customWidth="1"/>
  </cols>
  <sheetData>
    <row r="2" spans="1:7" s="3" customFormat="1" ht="14.25">
      <c r="A2" s="33" t="s">
        <v>443</v>
      </c>
      <c r="B2" s="34"/>
      <c r="C2" s="34"/>
      <c r="D2" s="34"/>
      <c r="E2" s="34"/>
      <c r="F2" s="34"/>
      <c r="G2" s="34"/>
    </row>
    <row r="3" spans="1:7" s="36" customFormat="1" ht="14.25">
      <c r="A3" s="162" t="s">
        <v>450</v>
      </c>
      <c r="B3" s="34"/>
      <c r="C3" s="34"/>
      <c r="D3" s="34"/>
      <c r="E3" s="34"/>
      <c r="F3" s="34"/>
      <c r="G3" s="34"/>
    </row>
    <row r="4" ht="15">
      <c r="A4" s="173"/>
    </row>
    <row r="5" ht="15">
      <c r="A5" s="190" t="s">
        <v>501</v>
      </c>
    </row>
    <row r="6" spans="1:19" ht="14.25">
      <c r="A6" s="191" t="s">
        <v>502</v>
      </c>
      <c r="F6" s="266"/>
      <c r="G6" s="266"/>
      <c r="H6" s="266"/>
      <c r="I6" s="266"/>
      <c r="J6" s="266"/>
      <c r="K6" s="266"/>
      <c r="L6" s="266"/>
      <c r="M6" s="266"/>
      <c r="N6" s="266"/>
      <c r="O6" s="266"/>
      <c r="P6" s="266"/>
      <c r="Q6" s="266"/>
      <c r="R6" s="266"/>
      <c r="S6" s="266"/>
    </row>
    <row r="7" spans="1:19" ht="14.25">
      <c r="A7" s="17"/>
      <c r="D7" s="14"/>
      <c r="E7" s="14"/>
      <c r="F7" s="266"/>
      <c r="G7" s="266"/>
      <c r="H7" s="266"/>
      <c r="I7" s="266"/>
      <c r="J7" s="266"/>
      <c r="K7" s="266"/>
      <c r="L7" s="266"/>
      <c r="M7" s="266"/>
      <c r="N7" s="266"/>
      <c r="O7" s="266"/>
      <c r="P7" s="266"/>
      <c r="Q7" s="266"/>
      <c r="R7" s="266"/>
      <c r="S7" s="266"/>
    </row>
    <row r="8" spans="1:20" s="8" customFormat="1" ht="15" thickBot="1">
      <c r="A8" s="60" t="s">
        <v>470</v>
      </c>
      <c r="B8" s="13"/>
      <c r="C8" s="265"/>
      <c r="D8" s="265"/>
      <c r="E8" s="265"/>
      <c r="F8" s="265"/>
      <c r="G8" s="265"/>
      <c r="H8" s="267"/>
      <c r="I8" s="267"/>
      <c r="J8" s="267"/>
      <c r="K8" s="267"/>
      <c r="L8" s="267"/>
      <c r="M8" s="267"/>
      <c r="N8" s="267"/>
      <c r="O8" s="268"/>
      <c r="P8" s="268"/>
      <c r="Q8" s="269"/>
      <c r="R8" s="269"/>
      <c r="S8" s="270"/>
      <c r="T8"/>
    </row>
    <row r="9" spans="1:20" s="75" customFormat="1" ht="18" customHeight="1">
      <c r="A9" s="285" t="s">
        <v>41</v>
      </c>
      <c r="B9" s="285" t="s">
        <v>45</v>
      </c>
      <c r="C9" s="274"/>
      <c r="D9" s="286" t="s">
        <v>69</v>
      </c>
      <c r="E9" s="274"/>
      <c r="F9" s="343" t="s">
        <v>70</v>
      </c>
      <c r="G9" s="343"/>
      <c r="H9" s="343" t="s">
        <v>71</v>
      </c>
      <c r="I9" s="343"/>
      <c r="J9" s="343" t="s">
        <v>72</v>
      </c>
      <c r="K9" s="343"/>
      <c r="L9" s="343" t="s">
        <v>73</v>
      </c>
      <c r="M9" s="343"/>
      <c r="N9" s="343" t="s">
        <v>74</v>
      </c>
      <c r="O9" s="343"/>
      <c r="P9" s="343" t="s">
        <v>75</v>
      </c>
      <c r="Q9" s="343"/>
      <c r="R9" s="343" t="s">
        <v>53</v>
      </c>
      <c r="S9" s="343"/>
      <c r="T9"/>
    </row>
    <row r="10" spans="1:20" s="75" customFormat="1" ht="18" customHeight="1">
      <c r="A10" s="286"/>
      <c r="B10" s="300" t="s">
        <v>77</v>
      </c>
      <c r="C10" s="342"/>
      <c r="D10" s="338" t="s">
        <v>78</v>
      </c>
      <c r="E10" s="339"/>
      <c r="F10" s="344" t="s">
        <v>79</v>
      </c>
      <c r="G10" s="344"/>
      <c r="H10" s="344" t="s">
        <v>80</v>
      </c>
      <c r="I10" s="344"/>
      <c r="J10" s="344" t="s">
        <v>81</v>
      </c>
      <c r="K10" s="344"/>
      <c r="L10" s="344" t="s">
        <v>82</v>
      </c>
      <c r="M10" s="344"/>
      <c r="N10" s="344" t="s">
        <v>83</v>
      </c>
      <c r="O10" s="344"/>
      <c r="P10" s="344" t="s">
        <v>84</v>
      </c>
      <c r="Q10" s="344"/>
      <c r="R10" s="344" t="s">
        <v>85</v>
      </c>
      <c r="S10" s="344"/>
      <c r="T10"/>
    </row>
    <row r="11" spans="1:20" s="75" customFormat="1" ht="18" customHeight="1">
      <c r="A11" s="340" t="s">
        <v>42</v>
      </c>
      <c r="B11" s="131" t="s">
        <v>129</v>
      </c>
      <c r="C11" s="131" t="s">
        <v>130</v>
      </c>
      <c r="D11" s="131" t="s">
        <v>129</v>
      </c>
      <c r="E11" s="131" t="s">
        <v>130</v>
      </c>
      <c r="F11" s="131" t="s">
        <v>129</v>
      </c>
      <c r="G11" s="131" t="s">
        <v>130</v>
      </c>
      <c r="H11" s="131" t="s">
        <v>129</v>
      </c>
      <c r="I11" s="131" t="s">
        <v>130</v>
      </c>
      <c r="J11" s="131" t="s">
        <v>129</v>
      </c>
      <c r="K11" s="131" t="s">
        <v>130</v>
      </c>
      <c r="L11" s="131" t="s">
        <v>129</v>
      </c>
      <c r="M11" s="131" t="s">
        <v>130</v>
      </c>
      <c r="N11" s="131" t="s">
        <v>129</v>
      </c>
      <c r="O11" s="131" t="s">
        <v>130</v>
      </c>
      <c r="P11" s="131" t="s">
        <v>129</v>
      </c>
      <c r="Q11" s="131" t="s">
        <v>130</v>
      </c>
      <c r="R11" s="131" t="s">
        <v>129</v>
      </c>
      <c r="S11" s="131" t="s">
        <v>130</v>
      </c>
      <c r="T11"/>
    </row>
    <row r="12" spans="1:20" s="75" customFormat="1" ht="18" customHeight="1" thickBot="1">
      <c r="A12" s="341"/>
      <c r="B12" s="116" t="s">
        <v>131</v>
      </c>
      <c r="C12" s="116" t="s">
        <v>132</v>
      </c>
      <c r="D12" s="116" t="s">
        <v>131</v>
      </c>
      <c r="E12" s="116" t="s">
        <v>132</v>
      </c>
      <c r="F12" s="116" t="s">
        <v>131</v>
      </c>
      <c r="G12" s="116" t="s">
        <v>132</v>
      </c>
      <c r="H12" s="116" t="s">
        <v>131</v>
      </c>
      <c r="I12" s="116" t="s">
        <v>132</v>
      </c>
      <c r="J12" s="116" t="s">
        <v>131</v>
      </c>
      <c r="K12" s="116" t="s">
        <v>132</v>
      </c>
      <c r="L12" s="116" t="s">
        <v>131</v>
      </c>
      <c r="M12" s="116" t="s">
        <v>132</v>
      </c>
      <c r="N12" s="116" t="s">
        <v>131</v>
      </c>
      <c r="O12" s="116" t="s">
        <v>132</v>
      </c>
      <c r="P12" s="116" t="s">
        <v>131</v>
      </c>
      <c r="Q12" s="116" t="s">
        <v>132</v>
      </c>
      <c r="R12" s="116" t="s">
        <v>131</v>
      </c>
      <c r="S12" s="116" t="s">
        <v>132</v>
      </c>
      <c r="T12"/>
    </row>
    <row r="13" spans="1:20" s="75" customFormat="1" ht="21" customHeight="1">
      <c r="A13" s="76" t="s">
        <v>55</v>
      </c>
      <c r="B13" s="132"/>
      <c r="C13" s="132"/>
      <c r="D13" s="132"/>
      <c r="E13" s="132"/>
      <c r="F13" s="132">
        <v>165.57</v>
      </c>
      <c r="G13" s="132">
        <v>149.66</v>
      </c>
      <c r="H13" s="132">
        <v>844.15</v>
      </c>
      <c r="I13" s="132">
        <v>705.97</v>
      </c>
      <c r="J13" s="132">
        <v>2703.48</v>
      </c>
      <c r="K13" s="132">
        <v>2496.88</v>
      </c>
      <c r="L13" s="132">
        <v>6153.57</v>
      </c>
      <c r="M13" s="132">
        <v>5021.82</v>
      </c>
      <c r="N13" s="132">
        <v>10633.94</v>
      </c>
      <c r="O13" s="132">
        <v>8948.87</v>
      </c>
      <c r="P13" s="132">
        <v>15711.47</v>
      </c>
      <c r="Q13" s="132">
        <v>13523.22</v>
      </c>
      <c r="R13" s="132">
        <v>12448.32</v>
      </c>
      <c r="S13" s="132">
        <v>8515.74</v>
      </c>
      <c r="T13"/>
    </row>
    <row r="14" spans="1:20" s="75" customFormat="1" ht="21" customHeight="1">
      <c r="A14" s="48" t="s">
        <v>57</v>
      </c>
      <c r="B14" s="120">
        <v>3694.4</v>
      </c>
      <c r="C14" s="120">
        <v>892.75</v>
      </c>
      <c r="D14" s="120"/>
      <c r="E14" s="120">
        <v>216.25</v>
      </c>
      <c r="F14" s="120">
        <v>355.56</v>
      </c>
      <c r="G14" s="120">
        <v>1158.84</v>
      </c>
      <c r="H14" s="120">
        <v>859.03</v>
      </c>
      <c r="I14" s="120">
        <v>731.14</v>
      </c>
      <c r="J14" s="120">
        <v>2828.11</v>
      </c>
      <c r="K14" s="120">
        <v>2556.85</v>
      </c>
      <c r="L14" s="120">
        <v>7830.69</v>
      </c>
      <c r="M14" s="120">
        <v>6894.7</v>
      </c>
      <c r="N14" s="120">
        <v>13914.81</v>
      </c>
      <c r="O14" s="120">
        <v>12739.46</v>
      </c>
      <c r="P14" s="120">
        <v>21232.68</v>
      </c>
      <c r="Q14" s="120">
        <v>18989.32</v>
      </c>
      <c r="R14" s="120">
        <v>16092.57</v>
      </c>
      <c r="S14" s="120">
        <v>8871.02</v>
      </c>
      <c r="T14"/>
    </row>
    <row r="15" spans="1:20" s="75" customFormat="1" ht="21" customHeight="1">
      <c r="A15" s="48" t="s">
        <v>60</v>
      </c>
      <c r="B15" s="120">
        <v>51.94</v>
      </c>
      <c r="C15" s="120"/>
      <c r="D15" s="120"/>
      <c r="E15" s="120"/>
      <c r="F15" s="120">
        <v>24180.08</v>
      </c>
      <c r="G15" s="120">
        <v>9688.98</v>
      </c>
      <c r="H15" s="120">
        <v>666.41</v>
      </c>
      <c r="I15" s="120">
        <v>564.16</v>
      </c>
      <c r="J15" s="120">
        <v>2938.53</v>
      </c>
      <c r="K15" s="120">
        <v>2786.68</v>
      </c>
      <c r="L15" s="120">
        <v>7844.05</v>
      </c>
      <c r="M15" s="120">
        <v>6909.13</v>
      </c>
      <c r="N15" s="120">
        <v>12476.65</v>
      </c>
      <c r="O15" s="120">
        <v>10564.12</v>
      </c>
      <c r="P15" s="120">
        <v>18274.59</v>
      </c>
      <c r="Q15" s="120">
        <v>15827.91</v>
      </c>
      <c r="R15" s="120">
        <v>15953.38</v>
      </c>
      <c r="S15" s="120">
        <v>9909.17</v>
      </c>
      <c r="T15"/>
    </row>
    <row r="16" spans="1:20" s="75" customFormat="1" ht="21" customHeight="1">
      <c r="A16" s="48" t="s">
        <v>393</v>
      </c>
      <c r="B16" s="120"/>
      <c r="C16" s="120"/>
      <c r="D16" s="120"/>
      <c r="E16" s="120"/>
      <c r="F16" s="120">
        <v>5519.27</v>
      </c>
      <c r="G16" s="120">
        <v>1824.55</v>
      </c>
      <c r="H16" s="120">
        <v>2298.56</v>
      </c>
      <c r="I16" s="120">
        <v>2063.68</v>
      </c>
      <c r="J16" s="120">
        <v>6616.07</v>
      </c>
      <c r="K16" s="120">
        <v>5701.62</v>
      </c>
      <c r="L16" s="120">
        <v>11588.73</v>
      </c>
      <c r="M16" s="120">
        <v>9844.23</v>
      </c>
      <c r="N16" s="120">
        <v>19432.88</v>
      </c>
      <c r="O16" s="120">
        <v>16467.74</v>
      </c>
      <c r="P16" s="120">
        <v>27386.43</v>
      </c>
      <c r="Q16" s="120">
        <v>24027.85</v>
      </c>
      <c r="R16" s="120">
        <v>22378.55</v>
      </c>
      <c r="S16" s="120">
        <v>14326.35</v>
      </c>
      <c r="T16"/>
    </row>
    <row r="17" spans="1:20" s="75" customFormat="1" ht="21" customHeight="1">
      <c r="A17" s="48" t="s">
        <v>58</v>
      </c>
      <c r="B17" s="120"/>
      <c r="C17" s="120"/>
      <c r="D17" s="120"/>
      <c r="E17" s="120"/>
      <c r="F17" s="120">
        <v>4895.93</v>
      </c>
      <c r="G17" s="120"/>
      <c r="H17" s="120">
        <v>714.82</v>
      </c>
      <c r="I17" s="120">
        <v>616.2</v>
      </c>
      <c r="J17" s="120">
        <v>2754.51</v>
      </c>
      <c r="K17" s="120">
        <v>2363.07</v>
      </c>
      <c r="L17" s="120">
        <v>6705.96</v>
      </c>
      <c r="M17" s="120">
        <v>5314.31</v>
      </c>
      <c r="N17" s="120">
        <v>11292.66</v>
      </c>
      <c r="O17" s="120">
        <v>9146.38</v>
      </c>
      <c r="P17" s="120">
        <v>16486.55</v>
      </c>
      <c r="Q17" s="120">
        <v>13838.58</v>
      </c>
      <c r="R17" s="120">
        <v>13675.91</v>
      </c>
      <c r="S17" s="120">
        <v>8780.63</v>
      </c>
      <c r="T17"/>
    </row>
    <row r="18" spans="1:20" s="75" customFormat="1" ht="21" customHeight="1">
      <c r="A18" s="48" t="s">
        <v>62</v>
      </c>
      <c r="B18" s="120"/>
      <c r="C18" s="120"/>
      <c r="D18" s="120"/>
      <c r="E18" s="120"/>
      <c r="F18" s="120"/>
      <c r="G18" s="120"/>
      <c r="H18" s="120">
        <v>773.67</v>
      </c>
      <c r="I18" s="120">
        <v>548.83</v>
      </c>
      <c r="J18" s="120">
        <v>2394.05</v>
      </c>
      <c r="K18" s="120">
        <v>2021.44</v>
      </c>
      <c r="L18" s="120">
        <v>4945.54</v>
      </c>
      <c r="M18" s="120">
        <v>4219.1</v>
      </c>
      <c r="N18" s="120">
        <v>7912.5</v>
      </c>
      <c r="O18" s="120">
        <v>6607.7</v>
      </c>
      <c r="P18" s="120">
        <v>9785.66</v>
      </c>
      <c r="Q18" s="120">
        <v>8993.85</v>
      </c>
      <c r="R18" s="120">
        <v>8884.53</v>
      </c>
      <c r="S18" s="120">
        <v>6427.28</v>
      </c>
      <c r="T18"/>
    </row>
    <row r="19" spans="1:20" s="75" customFormat="1" ht="21" customHeight="1">
      <c r="A19" s="48" t="s">
        <v>64</v>
      </c>
      <c r="B19" s="120"/>
      <c r="C19" s="120"/>
      <c r="D19" s="120"/>
      <c r="E19" s="120"/>
      <c r="F19" s="120">
        <v>1162.55</v>
      </c>
      <c r="G19" s="120">
        <v>2735.42</v>
      </c>
      <c r="H19" s="120">
        <v>1156.23</v>
      </c>
      <c r="I19" s="120">
        <v>931.25</v>
      </c>
      <c r="J19" s="120">
        <v>3471.53</v>
      </c>
      <c r="K19" s="120">
        <v>2957.98</v>
      </c>
      <c r="L19" s="120">
        <v>7362.95</v>
      </c>
      <c r="M19" s="120">
        <v>6227.12</v>
      </c>
      <c r="N19" s="120">
        <v>12869.98</v>
      </c>
      <c r="O19" s="120">
        <v>11075.29</v>
      </c>
      <c r="P19" s="120">
        <v>18177.76</v>
      </c>
      <c r="Q19" s="120">
        <v>15581.55</v>
      </c>
      <c r="R19" s="120">
        <v>13874.23</v>
      </c>
      <c r="S19" s="120">
        <v>9169.51</v>
      </c>
      <c r="T19"/>
    </row>
    <row r="20" spans="1:20" s="75" customFormat="1" ht="21" customHeight="1">
      <c r="A20" s="48" t="s">
        <v>471</v>
      </c>
      <c r="B20" s="120"/>
      <c r="C20" s="120"/>
      <c r="D20" s="120"/>
      <c r="E20" s="120"/>
      <c r="F20" s="120">
        <v>120.66</v>
      </c>
      <c r="G20" s="120">
        <v>83.12</v>
      </c>
      <c r="H20" s="120">
        <v>688.36</v>
      </c>
      <c r="I20" s="120">
        <v>640.54</v>
      </c>
      <c r="J20" s="120">
        <v>2496.77</v>
      </c>
      <c r="K20" s="120">
        <v>2317.09</v>
      </c>
      <c r="L20" s="120">
        <v>6026.23</v>
      </c>
      <c r="M20" s="120">
        <v>5320.97</v>
      </c>
      <c r="N20" s="120">
        <v>12564.09</v>
      </c>
      <c r="O20" s="120">
        <v>10917.72</v>
      </c>
      <c r="P20" s="120">
        <v>20142.48</v>
      </c>
      <c r="Q20" s="120">
        <v>17395.43</v>
      </c>
      <c r="R20" s="120">
        <v>17370.97</v>
      </c>
      <c r="S20" s="120">
        <v>10960.28</v>
      </c>
      <c r="T20"/>
    </row>
    <row r="21" spans="1:20" s="75" customFormat="1" ht="21" customHeight="1">
      <c r="A21" s="48" t="s">
        <v>472</v>
      </c>
      <c r="B21" s="120"/>
      <c r="C21" s="120"/>
      <c r="D21" s="120"/>
      <c r="E21" s="120"/>
      <c r="F21" s="120">
        <v>4293.47</v>
      </c>
      <c r="G21" s="120">
        <v>2688.07</v>
      </c>
      <c r="H21" s="120">
        <v>596.26</v>
      </c>
      <c r="I21" s="120">
        <v>508.45</v>
      </c>
      <c r="J21" s="120">
        <v>2663.88</v>
      </c>
      <c r="K21" s="120">
        <v>2115</v>
      </c>
      <c r="L21" s="120">
        <v>7379.01</v>
      </c>
      <c r="M21" s="120">
        <v>5806.92</v>
      </c>
      <c r="N21" s="120">
        <v>13402.56</v>
      </c>
      <c r="O21" s="120">
        <v>10948.25</v>
      </c>
      <c r="P21" s="120">
        <v>19673.95</v>
      </c>
      <c r="Q21" s="120">
        <v>16247.74</v>
      </c>
      <c r="R21" s="120">
        <v>16217.06</v>
      </c>
      <c r="S21" s="120">
        <v>10147.76</v>
      </c>
      <c r="T21"/>
    </row>
    <row r="22" spans="1:20" s="75" customFormat="1" ht="21" customHeight="1" thickBot="1">
      <c r="A22" s="178" t="s">
        <v>385</v>
      </c>
      <c r="B22" s="168">
        <v>2480.25</v>
      </c>
      <c r="C22" s="168">
        <v>892.75</v>
      </c>
      <c r="D22" s="168"/>
      <c r="E22" s="168">
        <v>216.25</v>
      </c>
      <c r="F22" s="168">
        <v>673.14</v>
      </c>
      <c r="G22" s="168">
        <v>887.17</v>
      </c>
      <c r="H22" s="168">
        <v>876.66</v>
      </c>
      <c r="I22" s="168">
        <v>767.08</v>
      </c>
      <c r="J22" s="168">
        <v>3204.75</v>
      </c>
      <c r="K22" s="168">
        <v>2898.41</v>
      </c>
      <c r="L22" s="168">
        <v>7898.03</v>
      </c>
      <c r="M22" s="168">
        <v>6835.23</v>
      </c>
      <c r="N22" s="168">
        <v>13896.42</v>
      </c>
      <c r="O22" s="168">
        <v>12150.47</v>
      </c>
      <c r="P22" s="168">
        <v>20438.19</v>
      </c>
      <c r="Q22" s="168">
        <v>17955.63</v>
      </c>
      <c r="R22" s="168">
        <v>16178.76</v>
      </c>
      <c r="S22" s="168">
        <v>10020.54</v>
      </c>
      <c r="T22"/>
    </row>
    <row r="23" ht="14.25">
      <c r="S23" s="262" t="s">
        <v>39</v>
      </c>
    </row>
    <row r="34" ht="12.75">
      <c r="A34" s="16"/>
    </row>
  </sheetData>
  <sheetProtection/>
  <mergeCells count="20">
    <mergeCell ref="R9:S9"/>
    <mergeCell ref="R10:S10"/>
    <mergeCell ref="L9:M9"/>
    <mergeCell ref="L10:M10"/>
    <mergeCell ref="N9:O9"/>
    <mergeCell ref="N10:O10"/>
    <mergeCell ref="P9:Q9"/>
    <mergeCell ref="P10:Q10"/>
    <mergeCell ref="F9:G9"/>
    <mergeCell ref="F10:G10"/>
    <mergeCell ref="H9:I9"/>
    <mergeCell ref="H10:I10"/>
    <mergeCell ref="J9:K9"/>
    <mergeCell ref="J10:K10"/>
    <mergeCell ref="A9:A10"/>
    <mergeCell ref="D9:E9"/>
    <mergeCell ref="D10:E10"/>
    <mergeCell ref="A11:A12"/>
    <mergeCell ref="B9:C9"/>
    <mergeCell ref="B10:C10"/>
  </mergeCells>
  <hyperlinks>
    <hyperlink ref="A3" location="'Spis tabel x Tables Index'!A1" display="Powrót do Spisu tabel"/>
  </hyperlink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2:K25"/>
  <sheetViews>
    <sheetView showGridLines="0" zoomScalePageLayoutView="0" workbookViewId="0" topLeftCell="A1">
      <selection activeCell="A1" sqref="A1"/>
    </sheetView>
  </sheetViews>
  <sheetFormatPr defaultColWidth="9.140625" defaultRowHeight="12.75"/>
  <cols>
    <col min="1" max="1" width="26.140625" style="5" customWidth="1"/>
    <col min="2" max="10" width="18.28125" style="5" customWidth="1"/>
    <col min="11" max="11" width="18.28125" style="6" customWidth="1"/>
    <col min="12" max="16384" width="9.140625" style="5" customWidth="1"/>
  </cols>
  <sheetData>
    <row r="2" spans="1:6" s="3" customFormat="1" ht="14.25">
      <c r="A2" s="33" t="s">
        <v>443</v>
      </c>
      <c r="B2" s="34"/>
      <c r="C2" s="34"/>
      <c r="D2" s="34"/>
      <c r="E2" s="34"/>
      <c r="F2" s="34"/>
    </row>
    <row r="3" ht="15">
      <c r="A3" s="162" t="s">
        <v>450</v>
      </c>
    </row>
    <row r="4" ht="12.75">
      <c r="A4" s="163"/>
    </row>
    <row r="5" spans="1:11" s="75" customFormat="1" ht="14.25">
      <c r="A5" s="164" t="s">
        <v>463</v>
      </c>
      <c r="B5" s="107"/>
      <c r="C5" s="107"/>
      <c r="D5" s="107"/>
      <c r="E5" s="107"/>
      <c r="F5" s="107"/>
      <c r="G5" s="107"/>
      <c r="H5" s="107"/>
      <c r="I5" s="107"/>
      <c r="J5" s="107"/>
      <c r="K5" s="107"/>
    </row>
    <row r="6" spans="1:11" s="75" customFormat="1" ht="14.25">
      <c r="A6" s="165" t="s">
        <v>40</v>
      </c>
      <c r="B6" s="107"/>
      <c r="C6" s="107"/>
      <c r="D6" s="107"/>
      <c r="E6" s="107"/>
      <c r="F6" s="107"/>
      <c r="G6" s="107"/>
      <c r="H6" s="107"/>
      <c r="I6" s="107"/>
      <c r="J6" s="107"/>
      <c r="K6" s="107"/>
    </row>
    <row r="7" spans="1:11" s="75" customFormat="1" ht="14.25">
      <c r="A7" s="105"/>
      <c r="B7" s="107"/>
      <c r="C7" s="107"/>
      <c r="D7" s="107"/>
      <c r="E7" s="107"/>
      <c r="F7" s="107"/>
      <c r="G7" s="107"/>
      <c r="H7" s="107"/>
      <c r="I7" s="107"/>
      <c r="J7" s="107"/>
      <c r="K7" s="107"/>
    </row>
    <row r="8" spans="1:11" s="75" customFormat="1" ht="15" thickBot="1">
      <c r="A8" s="106" t="s">
        <v>470</v>
      </c>
      <c r="B8" s="107"/>
      <c r="C8" s="107"/>
      <c r="D8" s="107"/>
      <c r="E8" s="107"/>
      <c r="F8" s="107"/>
      <c r="G8" s="107"/>
      <c r="H8" s="107"/>
      <c r="I8" s="107"/>
      <c r="J8" s="107"/>
      <c r="K8" s="107"/>
    </row>
    <row r="9" spans="1:11" ht="18" customHeight="1">
      <c r="A9" s="273" t="s">
        <v>41</v>
      </c>
      <c r="B9" s="271" t="s">
        <v>43</v>
      </c>
      <c r="C9" s="271"/>
      <c r="D9" s="271"/>
      <c r="E9" s="271"/>
      <c r="F9" s="271"/>
      <c r="G9" s="271"/>
      <c r="H9" s="271"/>
      <c r="I9" s="271"/>
      <c r="J9" s="272"/>
      <c r="K9" s="273" t="s">
        <v>44</v>
      </c>
    </row>
    <row r="10" spans="1:11" ht="18" customHeight="1">
      <c r="A10" s="274"/>
      <c r="B10" s="201" t="s">
        <v>45</v>
      </c>
      <c r="C10" s="201" t="s">
        <v>46</v>
      </c>
      <c r="D10" s="201" t="s">
        <v>47</v>
      </c>
      <c r="E10" s="201" t="s">
        <v>48</v>
      </c>
      <c r="F10" s="201" t="s">
        <v>49</v>
      </c>
      <c r="G10" s="201" t="s">
        <v>50</v>
      </c>
      <c r="H10" s="201" t="s">
        <v>51</v>
      </c>
      <c r="I10" s="201" t="s">
        <v>52</v>
      </c>
      <c r="J10" s="201" t="s">
        <v>53</v>
      </c>
      <c r="K10" s="274"/>
    </row>
    <row r="11" spans="1:11" ht="30" customHeight="1" thickBot="1">
      <c r="A11" s="37" t="s">
        <v>503</v>
      </c>
      <c r="B11" s="203" t="s">
        <v>77</v>
      </c>
      <c r="C11" s="203" t="s">
        <v>46</v>
      </c>
      <c r="D11" s="203" t="s">
        <v>47</v>
      </c>
      <c r="E11" s="203" t="s">
        <v>48</v>
      </c>
      <c r="F11" s="203" t="s">
        <v>49</v>
      </c>
      <c r="G11" s="203" t="s">
        <v>50</v>
      </c>
      <c r="H11" s="203" t="s">
        <v>51</v>
      </c>
      <c r="I11" s="203" t="s">
        <v>52</v>
      </c>
      <c r="J11" s="203" t="s">
        <v>85</v>
      </c>
      <c r="K11" s="37" t="s">
        <v>86</v>
      </c>
    </row>
    <row r="12" spans="1:11" ht="21" customHeight="1">
      <c r="A12" s="76" t="s">
        <v>55</v>
      </c>
      <c r="B12" s="21">
        <v>2</v>
      </c>
      <c r="C12" s="21"/>
      <c r="D12" s="21">
        <v>298</v>
      </c>
      <c r="E12" s="21">
        <v>46410</v>
      </c>
      <c r="F12" s="21">
        <v>216392</v>
      </c>
      <c r="G12" s="21">
        <v>338525</v>
      </c>
      <c r="H12" s="21">
        <v>354509</v>
      </c>
      <c r="I12" s="21">
        <v>299624</v>
      </c>
      <c r="J12" s="21">
        <v>410604</v>
      </c>
      <c r="K12" s="21">
        <v>1666364</v>
      </c>
    </row>
    <row r="13" spans="1:11" ht="21" customHeight="1">
      <c r="A13" s="48" t="s">
        <v>57</v>
      </c>
      <c r="B13" s="21">
        <v>5</v>
      </c>
      <c r="C13" s="21">
        <v>1</v>
      </c>
      <c r="D13" s="21">
        <v>537</v>
      </c>
      <c r="E13" s="21">
        <v>127942</v>
      </c>
      <c r="F13" s="21">
        <v>388987</v>
      </c>
      <c r="G13" s="21">
        <v>473514</v>
      </c>
      <c r="H13" s="21">
        <v>582566</v>
      </c>
      <c r="I13" s="21">
        <v>671463</v>
      </c>
      <c r="J13" s="21">
        <v>1003838</v>
      </c>
      <c r="K13" s="21">
        <v>3248853</v>
      </c>
    </row>
    <row r="14" spans="1:11" ht="21" customHeight="1">
      <c r="A14" s="48" t="s">
        <v>60</v>
      </c>
      <c r="B14" s="21">
        <v>1</v>
      </c>
      <c r="C14" s="21"/>
      <c r="D14" s="21">
        <v>16</v>
      </c>
      <c r="E14" s="21">
        <v>22533</v>
      </c>
      <c r="F14" s="21">
        <v>152888</v>
      </c>
      <c r="G14" s="21">
        <v>235681</v>
      </c>
      <c r="H14" s="21">
        <v>165933</v>
      </c>
      <c r="I14" s="21">
        <v>132210</v>
      </c>
      <c r="J14" s="21">
        <v>207603</v>
      </c>
      <c r="K14" s="21">
        <v>916865</v>
      </c>
    </row>
    <row r="15" spans="1:11" ht="21" customHeight="1">
      <c r="A15" s="48" t="s">
        <v>393</v>
      </c>
      <c r="B15" s="21"/>
      <c r="C15" s="21">
        <v>1</v>
      </c>
      <c r="D15" s="21">
        <v>29</v>
      </c>
      <c r="E15" s="21">
        <v>22447</v>
      </c>
      <c r="F15" s="21">
        <v>212135</v>
      </c>
      <c r="G15" s="21">
        <v>622002</v>
      </c>
      <c r="H15" s="21">
        <v>660765</v>
      </c>
      <c r="I15" s="21">
        <v>535897</v>
      </c>
      <c r="J15" s="21">
        <v>737214</v>
      </c>
      <c r="K15" s="21">
        <v>2790490</v>
      </c>
    </row>
    <row r="16" spans="1:11" ht="21" customHeight="1">
      <c r="A16" s="48" t="s">
        <v>58</v>
      </c>
      <c r="B16" s="21">
        <v>8</v>
      </c>
      <c r="C16" s="21"/>
      <c r="D16" s="21">
        <v>6</v>
      </c>
      <c r="E16" s="21">
        <v>26563</v>
      </c>
      <c r="F16" s="21">
        <v>107518</v>
      </c>
      <c r="G16" s="21">
        <v>183104</v>
      </c>
      <c r="H16" s="21">
        <v>191795</v>
      </c>
      <c r="I16" s="21">
        <v>141032</v>
      </c>
      <c r="J16" s="21">
        <v>206677</v>
      </c>
      <c r="K16" s="21">
        <v>856703</v>
      </c>
    </row>
    <row r="17" spans="1:11" ht="21" customHeight="1">
      <c r="A17" s="48" t="s">
        <v>62</v>
      </c>
      <c r="B17" s="21"/>
      <c r="C17" s="21"/>
      <c r="D17" s="21">
        <v>3</v>
      </c>
      <c r="E17" s="21">
        <v>8886</v>
      </c>
      <c r="F17" s="21">
        <v>111526</v>
      </c>
      <c r="G17" s="21">
        <v>122054</v>
      </c>
      <c r="H17" s="21">
        <v>97558</v>
      </c>
      <c r="I17" s="21">
        <v>73553</v>
      </c>
      <c r="J17" s="21">
        <v>122793</v>
      </c>
      <c r="K17" s="21">
        <v>536373</v>
      </c>
    </row>
    <row r="18" spans="1:11" ht="21" customHeight="1">
      <c r="A18" s="48" t="s">
        <v>64</v>
      </c>
      <c r="B18" s="21"/>
      <c r="C18" s="21"/>
      <c r="D18" s="21">
        <v>18</v>
      </c>
      <c r="E18" s="21">
        <v>39232</v>
      </c>
      <c r="F18" s="21">
        <v>203851</v>
      </c>
      <c r="G18" s="21">
        <v>392700</v>
      </c>
      <c r="H18" s="21">
        <v>475166</v>
      </c>
      <c r="I18" s="21">
        <v>406233</v>
      </c>
      <c r="J18" s="21">
        <v>682993</v>
      </c>
      <c r="K18" s="21">
        <v>2200193</v>
      </c>
    </row>
    <row r="19" spans="1:11" ht="21" customHeight="1">
      <c r="A19" s="48" t="s">
        <v>471</v>
      </c>
      <c r="B19" s="21"/>
      <c r="C19" s="21"/>
      <c r="D19" s="21">
        <v>261</v>
      </c>
      <c r="E19" s="21">
        <v>132081</v>
      </c>
      <c r="F19" s="21">
        <v>272000</v>
      </c>
      <c r="G19" s="21">
        <v>282318</v>
      </c>
      <c r="H19" s="21">
        <v>223289</v>
      </c>
      <c r="I19" s="21">
        <v>203947</v>
      </c>
      <c r="J19" s="21">
        <v>326881</v>
      </c>
      <c r="K19" s="21">
        <v>1440777</v>
      </c>
    </row>
    <row r="20" spans="1:11" ht="21" customHeight="1">
      <c r="A20" s="48" t="s">
        <v>472</v>
      </c>
      <c r="B20" s="21"/>
      <c r="C20" s="21"/>
      <c r="D20" s="21">
        <v>4</v>
      </c>
      <c r="E20" s="21">
        <v>10974</v>
      </c>
      <c r="F20" s="21">
        <v>157270</v>
      </c>
      <c r="G20" s="21">
        <v>224809</v>
      </c>
      <c r="H20" s="21">
        <v>206995</v>
      </c>
      <c r="I20" s="21">
        <v>179257</v>
      </c>
      <c r="J20" s="21">
        <v>252336</v>
      </c>
      <c r="K20" s="21">
        <v>1031645</v>
      </c>
    </row>
    <row r="21" spans="1:11" ht="21" customHeight="1" thickBot="1">
      <c r="A21" s="204" t="s">
        <v>44</v>
      </c>
      <c r="B21" s="205">
        <v>16</v>
      </c>
      <c r="C21" s="206">
        <v>2</v>
      </c>
      <c r="D21" s="205">
        <v>1172</v>
      </c>
      <c r="E21" s="206">
        <v>437068</v>
      </c>
      <c r="F21" s="205">
        <v>1822567</v>
      </c>
      <c r="G21" s="206">
        <v>2874707</v>
      </c>
      <c r="H21" s="205">
        <v>2958576</v>
      </c>
      <c r="I21" s="206">
        <v>2643216</v>
      </c>
      <c r="J21" s="205">
        <v>3950939</v>
      </c>
      <c r="K21" s="206">
        <v>14688263</v>
      </c>
    </row>
    <row r="22" spans="1:11" ht="12.75">
      <c r="A22"/>
      <c r="B22"/>
      <c r="C22"/>
      <c r="D22"/>
      <c r="E22"/>
      <c r="F22"/>
      <c r="G22"/>
      <c r="H22"/>
      <c r="I22"/>
      <c r="J22"/>
      <c r="K22" s="202" t="s">
        <v>65</v>
      </c>
    </row>
    <row r="23" spans="1:10" ht="12.75">
      <c r="A23" s="6"/>
      <c r="B23" s="6"/>
      <c r="C23" s="6"/>
      <c r="D23" s="6"/>
      <c r="E23" s="6"/>
      <c r="F23" s="6"/>
      <c r="G23" s="6"/>
      <c r="H23" s="6"/>
      <c r="I23" s="6"/>
      <c r="J23" s="6"/>
    </row>
    <row r="24" spans="1:10" ht="12.75">
      <c r="A24" s="23" t="s">
        <v>66</v>
      </c>
      <c r="B24" s="6"/>
      <c r="C24" s="6"/>
      <c r="D24" s="6"/>
      <c r="E24" s="6"/>
      <c r="F24" s="6"/>
      <c r="G24" s="6"/>
      <c r="H24" s="6"/>
      <c r="I24" s="6"/>
      <c r="J24" s="6"/>
    </row>
    <row r="25" spans="1:10" ht="12.75">
      <c r="A25" s="23" t="s">
        <v>67</v>
      </c>
      <c r="B25" s="6"/>
      <c r="C25" s="6"/>
      <c r="D25" s="6"/>
      <c r="E25" s="6"/>
      <c r="F25" s="6"/>
      <c r="G25" s="6"/>
      <c r="H25" s="6"/>
      <c r="I25" s="6"/>
      <c r="J25" s="6"/>
    </row>
  </sheetData>
  <sheetProtection/>
  <mergeCells count="3">
    <mergeCell ref="B9:J9"/>
    <mergeCell ref="A9:A10"/>
    <mergeCell ref="K9:K10"/>
  </mergeCells>
  <hyperlinks>
    <hyperlink ref="A3" location="'Spis tabel x Tables Index'!A1" display="Powrót do Spisu tabel"/>
  </hyperlinks>
  <printOptions/>
  <pageMargins left="0.75" right="0.75" top="1" bottom="1"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2:V28"/>
  <sheetViews>
    <sheetView showGridLines="0" zoomScalePageLayoutView="0" workbookViewId="0" topLeftCell="A1">
      <selection activeCell="A1" sqref="A1"/>
    </sheetView>
  </sheetViews>
  <sheetFormatPr defaultColWidth="9.140625" defaultRowHeight="12.75"/>
  <cols>
    <col min="1" max="1" width="26.7109375" style="5" customWidth="1"/>
    <col min="2" max="8" width="10.8515625" style="5" customWidth="1"/>
    <col min="9" max="9" width="10.421875" style="5" bestFit="1" customWidth="1"/>
    <col min="10" max="21" width="11.8515625" style="5" bestFit="1" customWidth="1"/>
    <col min="22" max="22" width="13.57421875" style="6" customWidth="1"/>
    <col min="23" max="16384" width="9.140625" style="5" customWidth="1"/>
  </cols>
  <sheetData>
    <row r="2" spans="1:6" s="3" customFormat="1" ht="14.25">
      <c r="A2" s="33" t="s">
        <v>443</v>
      </c>
      <c r="B2" s="34"/>
      <c r="C2" s="34"/>
      <c r="D2" s="34"/>
      <c r="E2" s="34"/>
      <c r="F2" s="34"/>
    </row>
    <row r="3" ht="15">
      <c r="A3" s="162" t="s">
        <v>450</v>
      </c>
    </row>
    <row r="4" ht="12.75">
      <c r="A4" s="163"/>
    </row>
    <row r="5" spans="1:22" s="75" customFormat="1" ht="15">
      <c r="A5" s="164" t="s">
        <v>451</v>
      </c>
      <c r="B5" s="82"/>
      <c r="C5" s="82"/>
      <c r="D5" s="82"/>
      <c r="E5" s="82"/>
      <c r="F5" s="82"/>
      <c r="G5" s="82"/>
      <c r="H5" s="82"/>
      <c r="I5" s="82"/>
      <c r="J5" s="82"/>
      <c r="K5" s="82"/>
      <c r="L5" s="82"/>
      <c r="M5" s="82"/>
      <c r="N5" s="82"/>
      <c r="O5" s="82"/>
      <c r="P5" s="82"/>
      <c r="Q5" s="82"/>
      <c r="R5" s="82"/>
      <c r="S5" s="82"/>
      <c r="T5" s="82"/>
      <c r="U5" s="82"/>
      <c r="V5" s="82"/>
    </row>
    <row r="6" spans="1:22" s="75" customFormat="1" ht="14.25">
      <c r="A6" s="165" t="s">
        <v>68</v>
      </c>
      <c r="B6" s="82"/>
      <c r="C6" s="82"/>
      <c r="D6" s="82"/>
      <c r="E6" s="82"/>
      <c r="F6" s="82"/>
      <c r="G6" s="82"/>
      <c r="H6" s="82"/>
      <c r="I6" s="82"/>
      <c r="J6" s="82"/>
      <c r="K6" s="82"/>
      <c r="L6" s="82"/>
      <c r="M6" s="82"/>
      <c r="N6" s="82"/>
      <c r="O6" s="82"/>
      <c r="P6" s="82"/>
      <c r="Q6" s="82"/>
      <c r="R6" s="82"/>
      <c r="S6" s="82"/>
      <c r="T6" s="82"/>
      <c r="U6" s="82"/>
      <c r="V6" s="82"/>
    </row>
    <row r="7" spans="1:22" s="75" customFormat="1" ht="14.25">
      <c r="A7" s="105"/>
      <c r="B7" s="88"/>
      <c r="C7" s="82"/>
      <c r="D7" s="88"/>
      <c r="E7" s="82"/>
      <c r="F7" s="88"/>
      <c r="G7" s="82"/>
      <c r="H7" s="88"/>
      <c r="I7" s="82"/>
      <c r="J7" s="88"/>
      <c r="K7" s="82"/>
      <c r="L7" s="88"/>
      <c r="M7" s="82"/>
      <c r="N7" s="88"/>
      <c r="O7" s="82"/>
      <c r="P7" s="88"/>
      <c r="Q7" s="82"/>
      <c r="R7" s="88"/>
      <c r="S7" s="82"/>
      <c r="T7" s="88"/>
      <c r="U7" s="82"/>
      <c r="V7" s="82"/>
    </row>
    <row r="8" spans="1:22" s="75" customFormat="1" ht="15" thickBot="1">
      <c r="A8" s="87" t="s">
        <v>470</v>
      </c>
      <c r="B8" s="88"/>
      <c r="C8" s="82"/>
      <c r="D8" s="88"/>
      <c r="E8" s="82"/>
      <c r="F8" s="88"/>
      <c r="G8" s="82"/>
      <c r="H8" s="88"/>
      <c r="I8" s="82"/>
      <c r="J8" s="88"/>
      <c r="K8" s="82"/>
      <c r="L8" s="88"/>
      <c r="M8" s="82"/>
      <c r="N8" s="88"/>
      <c r="O8" s="82"/>
      <c r="P8" s="88"/>
      <c r="Q8" s="82"/>
      <c r="R8" s="88"/>
      <c r="S8" s="82"/>
      <c r="T8" s="88"/>
      <c r="U8" s="82"/>
      <c r="V8" s="82"/>
    </row>
    <row r="9" spans="1:22" ht="18" customHeight="1">
      <c r="A9" s="273" t="s">
        <v>41</v>
      </c>
      <c r="B9" s="275" t="s">
        <v>45</v>
      </c>
      <c r="C9" s="275"/>
      <c r="D9" s="275" t="s">
        <v>69</v>
      </c>
      <c r="E9" s="275"/>
      <c r="F9" s="275" t="s">
        <v>70</v>
      </c>
      <c r="G9" s="275"/>
      <c r="H9" s="275" t="s">
        <v>71</v>
      </c>
      <c r="I9" s="275"/>
      <c r="J9" s="275" t="s">
        <v>72</v>
      </c>
      <c r="K9" s="275"/>
      <c r="L9" s="275" t="s">
        <v>73</v>
      </c>
      <c r="M9" s="275"/>
      <c r="N9" s="275" t="s">
        <v>74</v>
      </c>
      <c r="O9" s="275"/>
      <c r="P9" s="275" t="s">
        <v>75</v>
      </c>
      <c r="Q9" s="275"/>
      <c r="R9" s="275" t="s">
        <v>53</v>
      </c>
      <c r="S9" s="275"/>
      <c r="T9" s="275" t="s">
        <v>76</v>
      </c>
      <c r="U9" s="275"/>
      <c r="V9" s="275"/>
    </row>
    <row r="10" spans="1:22" ht="18" customHeight="1">
      <c r="A10" s="274"/>
      <c r="B10" s="276" t="s">
        <v>77</v>
      </c>
      <c r="C10" s="276"/>
      <c r="D10" s="276" t="s">
        <v>78</v>
      </c>
      <c r="E10" s="276"/>
      <c r="F10" s="276" t="s">
        <v>79</v>
      </c>
      <c r="G10" s="276"/>
      <c r="H10" s="276" t="s">
        <v>80</v>
      </c>
      <c r="I10" s="276"/>
      <c r="J10" s="276" t="s">
        <v>81</v>
      </c>
      <c r="K10" s="276"/>
      <c r="L10" s="276" t="s">
        <v>82</v>
      </c>
      <c r="M10" s="276"/>
      <c r="N10" s="276" t="s">
        <v>83</v>
      </c>
      <c r="O10" s="276"/>
      <c r="P10" s="276" t="s">
        <v>84</v>
      </c>
      <c r="Q10" s="276"/>
      <c r="R10" s="276" t="s">
        <v>85</v>
      </c>
      <c r="S10" s="276"/>
      <c r="T10" s="276" t="s">
        <v>86</v>
      </c>
      <c r="U10" s="276"/>
      <c r="V10" s="276"/>
    </row>
    <row r="11" spans="1:22" ht="18" customHeight="1">
      <c r="A11" s="277" t="s">
        <v>42</v>
      </c>
      <c r="B11" s="208" t="s">
        <v>129</v>
      </c>
      <c r="C11" s="209" t="s">
        <v>130</v>
      </c>
      <c r="D11" s="209" t="s">
        <v>129</v>
      </c>
      <c r="E11" s="209" t="s">
        <v>130</v>
      </c>
      <c r="F11" s="209" t="s">
        <v>129</v>
      </c>
      <c r="G11" s="209" t="s">
        <v>130</v>
      </c>
      <c r="H11" s="209" t="s">
        <v>129</v>
      </c>
      <c r="I11" s="209" t="s">
        <v>130</v>
      </c>
      <c r="J11" s="209" t="s">
        <v>129</v>
      </c>
      <c r="K11" s="209" t="s">
        <v>130</v>
      </c>
      <c r="L11" s="209" t="s">
        <v>129</v>
      </c>
      <c r="M11" s="209" t="s">
        <v>130</v>
      </c>
      <c r="N11" s="209" t="s">
        <v>129</v>
      </c>
      <c r="O11" s="209" t="s">
        <v>130</v>
      </c>
      <c r="P11" s="209" t="s">
        <v>129</v>
      </c>
      <c r="Q11" s="209" t="s">
        <v>130</v>
      </c>
      <c r="R11" s="209" t="s">
        <v>129</v>
      </c>
      <c r="S11" s="209" t="s">
        <v>130</v>
      </c>
      <c r="T11" s="209" t="s">
        <v>129</v>
      </c>
      <c r="U11" s="209" t="s">
        <v>130</v>
      </c>
      <c r="V11" s="209" t="s">
        <v>37</v>
      </c>
    </row>
    <row r="12" spans="1:22" ht="18" customHeight="1" thickBot="1">
      <c r="A12" s="278"/>
      <c r="B12" s="210" t="s">
        <v>131</v>
      </c>
      <c r="C12" s="211" t="s">
        <v>132</v>
      </c>
      <c r="D12" s="211" t="s">
        <v>131</v>
      </c>
      <c r="E12" s="211" t="s">
        <v>132</v>
      </c>
      <c r="F12" s="211" t="s">
        <v>131</v>
      </c>
      <c r="G12" s="211" t="s">
        <v>132</v>
      </c>
      <c r="H12" s="211" t="s">
        <v>131</v>
      </c>
      <c r="I12" s="211" t="s">
        <v>132</v>
      </c>
      <c r="J12" s="211" t="s">
        <v>131</v>
      </c>
      <c r="K12" s="211" t="s">
        <v>132</v>
      </c>
      <c r="L12" s="211" t="s">
        <v>131</v>
      </c>
      <c r="M12" s="211" t="s">
        <v>132</v>
      </c>
      <c r="N12" s="211" t="s">
        <v>131</v>
      </c>
      <c r="O12" s="211" t="s">
        <v>132</v>
      </c>
      <c r="P12" s="211" t="s">
        <v>131</v>
      </c>
      <c r="Q12" s="211" t="s">
        <v>132</v>
      </c>
      <c r="R12" s="211" t="s">
        <v>131</v>
      </c>
      <c r="S12" s="211" t="s">
        <v>132</v>
      </c>
      <c r="T12" s="211" t="s">
        <v>131</v>
      </c>
      <c r="U12" s="211" t="s">
        <v>132</v>
      </c>
      <c r="V12" s="211" t="s">
        <v>38</v>
      </c>
    </row>
    <row r="13" spans="1:22" ht="21" customHeight="1">
      <c r="A13" s="76" t="s">
        <v>55</v>
      </c>
      <c r="B13" s="78">
        <v>2</v>
      </c>
      <c r="C13" s="78"/>
      <c r="D13" s="78"/>
      <c r="E13" s="78"/>
      <c r="F13" s="78">
        <v>205</v>
      </c>
      <c r="G13" s="78">
        <v>93</v>
      </c>
      <c r="H13" s="78">
        <v>26790</v>
      </c>
      <c r="I13" s="78">
        <v>19620</v>
      </c>
      <c r="J13" s="78">
        <v>101414</v>
      </c>
      <c r="K13" s="78">
        <v>114978</v>
      </c>
      <c r="L13" s="78">
        <v>162383</v>
      </c>
      <c r="M13" s="78">
        <v>176142</v>
      </c>
      <c r="N13" s="78">
        <v>191767</v>
      </c>
      <c r="O13" s="78">
        <v>162742</v>
      </c>
      <c r="P13" s="78">
        <v>159164</v>
      </c>
      <c r="Q13" s="78">
        <v>140460</v>
      </c>
      <c r="R13" s="78">
        <v>240210</v>
      </c>
      <c r="S13" s="78">
        <v>170394</v>
      </c>
      <c r="T13" s="78">
        <v>881935</v>
      </c>
      <c r="U13" s="78">
        <v>784429</v>
      </c>
      <c r="V13" s="78">
        <v>1666364</v>
      </c>
    </row>
    <row r="14" spans="1:22" ht="21" customHeight="1">
      <c r="A14" s="48" t="s">
        <v>57</v>
      </c>
      <c r="B14" s="77">
        <v>2</v>
      </c>
      <c r="C14" s="77">
        <v>3</v>
      </c>
      <c r="D14" s="77"/>
      <c r="E14" s="77">
        <v>1</v>
      </c>
      <c r="F14" s="77">
        <v>395</v>
      </c>
      <c r="G14" s="77">
        <v>142</v>
      </c>
      <c r="H14" s="77">
        <v>74465</v>
      </c>
      <c r="I14" s="77">
        <v>53477</v>
      </c>
      <c r="J14" s="77">
        <v>209811</v>
      </c>
      <c r="K14" s="77">
        <v>179176</v>
      </c>
      <c r="L14" s="77">
        <v>239466</v>
      </c>
      <c r="M14" s="77">
        <v>234048</v>
      </c>
      <c r="N14" s="77">
        <v>297737</v>
      </c>
      <c r="O14" s="77">
        <v>284829</v>
      </c>
      <c r="P14" s="77">
        <v>340423</v>
      </c>
      <c r="Q14" s="77">
        <v>331040</v>
      </c>
      <c r="R14" s="77">
        <v>582501</v>
      </c>
      <c r="S14" s="77">
        <v>421337</v>
      </c>
      <c r="T14" s="77">
        <v>1744800</v>
      </c>
      <c r="U14" s="77">
        <v>1504053</v>
      </c>
      <c r="V14" s="77">
        <v>3248853</v>
      </c>
    </row>
    <row r="15" spans="1:22" ht="21" customHeight="1">
      <c r="A15" s="48" t="s">
        <v>60</v>
      </c>
      <c r="B15" s="77">
        <v>1</v>
      </c>
      <c r="C15" s="77"/>
      <c r="D15" s="77"/>
      <c r="E15" s="77"/>
      <c r="F15" s="77">
        <v>11</v>
      </c>
      <c r="G15" s="77">
        <v>5</v>
      </c>
      <c r="H15" s="77">
        <v>14024</v>
      </c>
      <c r="I15" s="77">
        <v>8509</v>
      </c>
      <c r="J15" s="77">
        <v>85791</v>
      </c>
      <c r="K15" s="77">
        <v>67097</v>
      </c>
      <c r="L15" s="77">
        <v>123510</v>
      </c>
      <c r="M15" s="77">
        <v>112171</v>
      </c>
      <c r="N15" s="77">
        <v>87777</v>
      </c>
      <c r="O15" s="77">
        <v>78156</v>
      </c>
      <c r="P15" s="77">
        <v>68661</v>
      </c>
      <c r="Q15" s="77">
        <v>63549</v>
      </c>
      <c r="R15" s="77">
        <v>122277</v>
      </c>
      <c r="S15" s="77">
        <v>85326</v>
      </c>
      <c r="T15" s="77">
        <v>502052</v>
      </c>
      <c r="U15" s="77">
        <v>414813</v>
      </c>
      <c r="V15" s="77">
        <v>916865</v>
      </c>
    </row>
    <row r="16" spans="1:22" ht="21" customHeight="1">
      <c r="A16" s="48" t="s">
        <v>393</v>
      </c>
      <c r="B16" s="77"/>
      <c r="C16" s="77"/>
      <c r="D16" s="77"/>
      <c r="E16" s="77">
        <v>1</v>
      </c>
      <c r="F16" s="77">
        <v>18</v>
      </c>
      <c r="G16" s="77">
        <v>11</v>
      </c>
      <c r="H16" s="77">
        <v>12721</v>
      </c>
      <c r="I16" s="77">
        <v>9726</v>
      </c>
      <c r="J16" s="77">
        <v>104630</v>
      </c>
      <c r="K16" s="77">
        <v>107505</v>
      </c>
      <c r="L16" s="77">
        <v>301471</v>
      </c>
      <c r="M16" s="77">
        <v>320531</v>
      </c>
      <c r="N16" s="77">
        <v>322782</v>
      </c>
      <c r="O16" s="77">
        <v>337983</v>
      </c>
      <c r="P16" s="77">
        <v>264744</v>
      </c>
      <c r="Q16" s="77">
        <v>271153</v>
      </c>
      <c r="R16" s="77">
        <v>415810</v>
      </c>
      <c r="S16" s="77">
        <v>321404</v>
      </c>
      <c r="T16" s="77">
        <v>1422176</v>
      </c>
      <c r="U16" s="77">
        <v>1368314</v>
      </c>
      <c r="V16" s="77">
        <v>2790490</v>
      </c>
    </row>
    <row r="17" spans="1:22" ht="21" customHeight="1">
      <c r="A17" s="48" t="s">
        <v>58</v>
      </c>
      <c r="B17" s="77">
        <v>4</v>
      </c>
      <c r="C17" s="77">
        <v>4</v>
      </c>
      <c r="D17" s="77"/>
      <c r="E17" s="77"/>
      <c r="F17" s="77">
        <v>6</v>
      </c>
      <c r="G17" s="77"/>
      <c r="H17" s="77">
        <v>16242</v>
      </c>
      <c r="I17" s="77">
        <v>10321</v>
      </c>
      <c r="J17" s="77">
        <v>60810</v>
      </c>
      <c r="K17" s="77">
        <v>46708</v>
      </c>
      <c r="L17" s="77">
        <v>102747</v>
      </c>
      <c r="M17" s="77">
        <v>80357</v>
      </c>
      <c r="N17" s="77">
        <v>109151</v>
      </c>
      <c r="O17" s="77">
        <v>82644</v>
      </c>
      <c r="P17" s="77">
        <v>77023</v>
      </c>
      <c r="Q17" s="77">
        <v>64009</v>
      </c>
      <c r="R17" s="77">
        <v>125136</v>
      </c>
      <c r="S17" s="77">
        <v>81541</v>
      </c>
      <c r="T17" s="77">
        <v>491119</v>
      </c>
      <c r="U17" s="77">
        <v>365584</v>
      </c>
      <c r="V17" s="77">
        <v>856703</v>
      </c>
    </row>
    <row r="18" spans="1:22" ht="21" customHeight="1">
      <c r="A18" s="48" t="s">
        <v>62</v>
      </c>
      <c r="B18" s="77"/>
      <c r="C18" s="77"/>
      <c r="D18" s="77"/>
      <c r="E18" s="77"/>
      <c r="F18" s="77">
        <v>1</v>
      </c>
      <c r="G18" s="77">
        <v>2</v>
      </c>
      <c r="H18" s="77">
        <v>5536</v>
      </c>
      <c r="I18" s="77">
        <v>3350</v>
      </c>
      <c r="J18" s="77">
        <v>66445</v>
      </c>
      <c r="K18" s="77">
        <v>45081</v>
      </c>
      <c r="L18" s="77">
        <v>67152</v>
      </c>
      <c r="M18" s="77">
        <v>54902</v>
      </c>
      <c r="N18" s="77">
        <v>49103</v>
      </c>
      <c r="O18" s="77">
        <v>48455</v>
      </c>
      <c r="P18" s="77">
        <v>35360</v>
      </c>
      <c r="Q18" s="77">
        <v>38193</v>
      </c>
      <c r="R18" s="77">
        <v>68361</v>
      </c>
      <c r="S18" s="77">
        <v>54432</v>
      </c>
      <c r="T18" s="77">
        <v>291958</v>
      </c>
      <c r="U18" s="77">
        <v>244415</v>
      </c>
      <c r="V18" s="77">
        <v>536373</v>
      </c>
    </row>
    <row r="19" spans="1:22" ht="21" customHeight="1">
      <c r="A19" s="48" t="s">
        <v>64</v>
      </c>
      <c r="B19" s="77"/>
      <c r="C19" s="77"/>
      <c r="D19" s="77"/>
      <c r="E19" s="77"/>
      <c r="F19" s="77">
        <v>14</v>
      </c>
      <c r="G19" s="77">
        <v>4</v>
      </c>
      <c r="H19" s="77">
        <v>23180</v>
      </c>
      <c r="I19" s="77">
        <v>16052</v>
      </c>
      <c r="J19" s="77">
        <v>113165</v>
      </c>
      <c r="K19" s="77">
        <v>90686</v>
      </c>
      <c r="L19" s="77">
        <v>205360</v>
      </c>
      <c r="M19" s="77">
        <v>187340</v>
      </c>
      <c r="N19" s="77">
        <v>242682</v>
      </c>
      <c r="O19" s="77">
        <v>232484</v>
      </c>
      <c r="P19" s="77">
        <v>206695</v>
      </c>
      <c r="Q19" s="77">
        <v>199538</v>
      </c>
      <c r="R19" s="77">
        <v>399433</v>
      </c>
      <c r="S19" s="77">
        <v>283560</v>
      </c>
      <c r="T19" s="77">
        <v>1190529</v>
      </c>
      <c r="U19" s="77">
        <v>1009664</v>
      </c>
      <c r="V19" s="77">
        <v>2200193</v>
      </c>
    </row>
    <row r="20" spans="1:22" ht="21" customHeight="1">
      <c r="A20" s="48" t="s">
        <v>471</v>
      </c>
      <c r="B20" s="77"/>
      <c r="C20" s="77"/>
      <c r="D20" s="77"/>
      <c r="E20" s="77"/>
      <c r="F20" s="77">
        <v>186</v>
      </c>
      <c r="G20" s="77">
        <v>75</v>
      </c>
      <c r="H20" s="77">
        <v>76710</v>
      </c>
      <c r="I20" s="77">
        <v>55371</v>
      </c>
      <c r="J20" s="77">
        <v>149531</v>
      </c>
      <c r="K20" s="77">
        <v>122469</v>
      </c>
      <c r="L20" s="77">
        <v>166183</v>
      </c>
      <c r="M20" s="77">
        <v>116135</v>
      </c>
      <c r="N20" s="77">
        <v>120940</v>
      </c>
      <c r="O20" s="77">
        <v>102349</v>
      </c>
      <c r="P20" s="77">
        <v>107176</v>
      </c>
      <c r="Q20" s="77">
        <v>96771</v>
      </c>
      <c r="R20" s="77">
        <v>195465</v>
      </c>
      <c r="S20" s="77">
        <v>131416</v>
      </c>
      <c r="T20" s="77">
        <v>816191</v>
      </c>
      <c r="U20" s="77">
        <v>624586</v>
      </c>
      <c r="V20" s="77">
        <v>1440777</v>
      </c>
    </row>
    <row r="21" spans="1:22" ht="21" customHeight="1">
      <c r="A21" s="48" t="s">
        <v>472</v>
      </c>
      <c r="B21" s="77"/>
      <c r="C21" s="77"/>
      <c r="D21" s="77"/>
      <c r="E21" s="77"/>
      <c r="F21" s="77">
        <v>1</v>
      </c>
      <c r="G21" s="77">
        <v>3</v>
      </c>
      <c r="H21" s="77">
        <v>6432</v>
      </c>
      <c r="I21" s="77">
        <v>4542</v>
      </c>
      <c r="J21" s="77">
        <v>85245</v>
      </c>
      <c r="K21" s="77">
        <v>72025</v>
      </c>
      <c r="L21" s="77">
        <v>115713</v>
      </c>
      <c r="M21" s="77">
        <v>109096</v>
      </c>
      <c r="N21" s="77">
        <v>104646</v>
      </c>
      <c r="O21" s="77">
        <v>102349</v>
      </c>
      <c r="P21" s="77">
        <v>86324</v>
      </c>
      <c r="Q21" s="77">
        <v>92933</v>
      </c>
      <c r="R21" s="77">
        <v>134702</v>
      </c>
      <c r="S21" s="77">
        <v>117634</v>
      </c>
      <c r="T21" s="77">
        <v>533063</v>
      </c>
      <c r="U21" s="77">
        <v>498582</v>
      </c>
      <c r="V21" s="77">
        <v>1031645</v>
      </c>
    </row>
    <row r="22" spans="1:22" ht="21" customHeight="1" thickBot="1">
      <c r="A22" s="58" t="s">
        <v>44</v>
      </c>
      <c r="B22" s="207">
        <v>9</v>
      </c>
      <c r="C22" s="207">
        <v>7</v>
      </c>
      <c r="D22" s="207"/>
      <c r="E22" s="207">
        <v>2</v>
      </c>
      <c r="F22" s="207">
        <v>837</v>
      </c>
      <c r="G22" s="207">
        <v>335</v>
      </c>
      <c r="H22" s="207">
        <v>256100</v>
      </c>
      <c r="I22" s="207">
        <v>180968</v>
      </c>
      <c r="J22" s="207">
        <v>976842</v>
      </c>
      <c r="K22" s="207">
        <v>845725</v>
      </c>
      <c r="L22" s="207">
        <v>1483985</v>
      </c>
      <c r="M22" s="207">
        <v>1390722</v>
      </c>
      <c r="N22" s="207">
        <v>1526585</v>
      </c>
      <c r="O22" s="207">
        <v>1431991</v>
      </c>
      <c r="P22" s="207">
        <v>1345570</v>
      </c>
      <c r="Q22" s="207">
        <v>1297646</v>
      </c>
      <c r="R22" s="207">
        <v>2283895</v>
      </c>
      <c r="S22" s="207">
        <v>1667044</v>
      </c>
      <c r="T22" s="207">
        <v>7873823</v>
      </c>
      <c r="U22" s="207">
        <v>6814440</v>
      </c>
      <c r="V22" s="207">
        <v>14688263</v>
      </c>
    </row>
    <row r="23" spans="2:22" ht="12.75">
      <c r="B23" s="6"/>
      <c r="C23" s="6"/>
      <c r="D23" s="6"/>
      <c r="E23" s="6"/>
      <c r="F23" s="6"/>
      <c r="G23" s="6"/>
      <c r="H23" s="6"/>
      <c r="I23" s="6"/>
      <c r="J23" s="6"/>
      <c r="K23" s="6"/>
      <c r="L23" s="6"/>
      <c r="M23" s="6"/>
      <c r="N23" s="6"/>
      <c r="O23" s="6"/>
      <c r="P23" s="6"/>
      <c r="Q23" s="6"/>
      <c r="R23" s="6"/>
      <c r="S23" s="6"/>
      <c r="T23" s="6"/>
      <c r="U23" s="6"/>
      <c r="V23" s="202" t="s">
        <v>65</v>
      </c>
    </row>
    <row r="24" spans="1:21" ht="12.75">
      <c r="A24" s="6"/>
      <c r="B24" s="6"/>
      <c r="C24" s="6"/>
      <c r="D24" s="6"/>
      <c r="E24" s="6"/>
      <c r="F24" s="6"/>
      <c r="G24" s="6"/>
      <c r="H24" s="6"/>
      <c r="I24" s="6"/>
      <c r="J24" s="6"/>
      <c r="K24" s="6"/>
      <c r="L24" s="6"/>
      <c r="M24" s="6"/>
      <c r="N24" s="6"/>
      <c r="O24" s="6"/>
      <c r="P24" s="6"/>
      <c r="Q24" s="6"/>
      <c r="R24" s="6"/>
      <c r="S24" s="6"/>
      <c r="T24" s="6"/>
      <c r="U24" s="6"/>
    </row>
    <row r="25" spans="1:21" ht="12.75">
      <c r="A25" s="23" t="s">
        <v>66</v>
      </c>
      <c r="B25" s="6"/>
      <c r="C25" s="6"/>
      <c r="D25" s="6"/>
      <c r="E25" s="6"/>
      <c r="F25" s="6"/>
      <c r="G25" s="6"/>
      <c r="H25" s="6"/>
      <c r="I25" s="6"/>
      <c r="J25" s="6"/>
      <c r="K25" s="6"/>
      <c r="L25" s="6"/>
      <c r="M25" s="6"/>
      <c r="N25" s="6"/>
      <c r="O25" s="6"/>
      <c r="P25" s="6"/>
      <c r="Q25" s="6"/>
      <c r="R25" s="6"/>
      <c r="S25" s="6"/>
      <c r="T25" s="6"/>
      <c r="U25" s="6"/>
    </row>
    <row r="26" spans="1:21" ht="12.75">
      <c r="A26" s="23" t="s">
        <v>67</v>
      </c>
      <c r="B26" s="6"/>
      <c r="C26" s="6"/>
      <c r="D26" s="6"/>
      <c r="E26" s="6"/>
      <c r="F26" s="6"/>
      <c r="G26" s="6"/>
      <c r="H26" s="6"/>
      <c r="I26" s="6"/>
      <c r="J26" s="6"/>
      <c r="K26" s="6"/>
      <c r="L26" s="6"/>
      <c r="M26" s="6"/>
      <c r="N26" s="6"/>
      <c r="O26" s="6"/>
      <c r="P26" s="6"/>
      <c r="Q26" s="6"/>
      <c r="R26" s="6"/>
      <c r="S26" s="6"/>
      <c r="T26" s="6"/>
      <c r="U26" s="6"/>
    </row>
    <row r="27" spans="1:21" ht="12.75">
      <c r="A27" s="6"/>
      <c r="B27" s="6"/>
      <c r="C27" s="6"/>
      <c r="D27" s="6"/>
      <c r="E27" s="6"/>
      <c r="F27" s="6"/>
      <c r="G27" s="6"/>
      <c r="H27" s="6"/>
      <c r="I27" s="6"/>
      <c r="J27" s="6"/>
      <c r="K27" s="6"/>
      <c r="L27" s="6"/>
      <c r="M27" s="6"/>
      <c r="N27" s="6"/>
      <c r="O27" s="6"/>
      <c r="P27" s="6"/>
      <c r="Q27" s="6"/>
      <c r="R27" s="6"/>
      <c r="S27" s="6"/>
      <c r="T27" s="6"/>
      <c r="U27" s="6"/>
    </row>
    <row r="28" spans="1:21" ht="12.75">
      <c r="A28" s="6"/>
      <c r="B28" s="6"/>
      <c r="C28" s="6"/>
      <c r="D28" s="6"/>
      <c r="E28" s="6"/>
      <c r="F28" s="6"/>
      <c r="G28" s="6"/>
      <c r="H28" s="6"/>
      <c r="I28" s="6"/>
      <c r="J28" s="6"/>
      <c r="K28" s="6"/>
      <c r="L28" s="6"/>
      <c r="M28" s="6"/>
      <c r="N28" s="6"/>
      <c r="O28" s="6"/>
      <c r="P28" s="6"/>
      <c r="Q28" s="6"/>
      <c r="R28" s="6"/>
      <c r="S28" s="6"/>
      <c r="T28" s="6"/>
      <c r="U28" s="6"/>
    </row>
  </sheetData>
  <sheetProtection/>
  <mergeCells count="22">
    <mergeCell ref="B9:C9"/>
    <mergeCell ref="B10:C10"/>
    <mergeCell ref="A9:A10"/>
    <mergeCell ref="A11:A12"/>
    <mergeCell ref="T10:V10"/>
    <mergeCell ref="D10:E10"/>
    <mergeCell ref="F10:G10"/>
    <mergeCell ref="H10:I10"/>
    <mergeCell ref="J10:K10"/>
    <mergeCell ref="L10:M10"/>
    <mergeCell ref="D9:E9"/>
    <mergeCell ref="F9:G9"/>
    <mergeCell ref="H9:I9"/>
    <mergeCell ref="J9:K9"/>
    <mergeCell ref="L9:M9"/>
    <mergeCell ref="N9:O9"/>
    <mergeCell ref="P9:Q9"/>
    <mergeCell ref="R9:S9"/>
    <mergeCell ref="N10:O10"/>
    <mergeCell ref="P10:Q10"/>
    <mergeCell ref="R10:S10"/>
    <mergeCell ref="T9:V9"/>
  </mergeCells>
  <hyperlinks>
    <hyperlink ref="A3" location="'Spis tabel x Tables Index'!A1" display="Powrót do Spisu tabel"/>
  </hyperlinks>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2:K26"/>
  <sheetViews>
    <sheetView showGridLines="0" zoomScalePageLayoutView="0" workbookViewId="0" topLeftCell="A1">
      <selection activeCell="A1" sqref="A1"/>
    </sheetView>
  </sheetViews>
  <sheetFormatPr defaultColWidth="9.140625" defaultRowHeight="12.75"/>
  <cols>
    <col min="1" max="1" width="29.28125" style="5" customWidth="1"/>
    <col min="2" max="10" width="17.140625" style="5" customWidth="1"/>
    <col min="11" max="11" width="17.140625" style="6" customWidth="1"/>
    <col min="12" max="16384" width="9.140625" style="5" customWidth="1"/>
  </cols>
  <sheetData>
    <row r="2" spans="1:6" s="3" customFormat="1" ht="14.25">
      <c r="A2" s="33" t="s">
        <v>443</v>
      </c>
      <c r="B2" s="34"/>
      <c r="C2" s="34"/>
      <c r="D2" s="34"/>
      <c r="E2" s="34"/>
      <c r="F2" s="34"/>
    </row>
    <row r="3" ht="15">
      <c r="A3" s="162" t="s">
        <v>450</v>
      </c>
    </row>
    <row r="4" ht="12.75">
      <c r="A4" s="163"/>
    </row>
    <row r="5" spans="1:11" s="75" customFormat="1" ht="15">
      <c r="A5" s="164" t="s">
        <v>452</v>
      </c>
      <c r="B5" s="89"/>
      <c r="C5" s="135"/>
      <c r="D5" s="135"/>
      <c r="E5" s="135"/>
      <c r="F5" s="135"/>
      <c r="G5" s="135"/>
      <c r="H5" s="135"/>
      <c r="I5" s="135"/>
      <c r="J5" s="135"/>
      <c r="K5" s="135"/>
    </row>
    <row r="6" spans="1:11" s="75" customFormat="1" ht="14.25">
      <c r="A6" s="165" t="s">
        <v>87</v>
      </c>
      <c r="B6" s="89"/>
      <c r="C6" s="135"/>
      <c r="D6" s="135"/>
      <c r="E6" s="135"/>
      <c r="F6" s="135"/>
      <c r="G6" s="135"/>
      <c r="H6" s="135"/>
      <c r="I6" s="135"/>
      <c r="J6" s="135"/>
      <c r="K6" s="135"/>
    </row>
    <row r="7" spans="1:11" s="75" customFormat="1" ht="15" thickBot="1">
      <c r="A7" s="81"/>
      <c r="B7" s="89"/>
      <c r="C7" s="135"/>
      <c r="D7" s="135"/>
      <c r="E7" s="135"/>
      <c r="F7" s="135"/>
      <c r="G7" s="135"/>
      <c r="H7" s="135"/>
      <c r="I7" s="135"/>
      <c r="J7" s="135"/>
      <c r="K7" s="135"/>
    </row>
    <row r="8" spans="1:11" ht="54" customHeight="1">
      <c r="A8" s="199" t="s">
        <v>41</v>
      </c>
      <c r="B8" s="199" t="s">
        <v>133</v>
      </c>
      <c r="C8" s="212" t="s">
        <v>134</v>
      </c>
      <c r="D8" s="212" t="s">
        <v>133</v>
      </c>
      <c r="E8" s="212" t="s">
        <v>134</v>
      </c>
      <c r="F8" s="212" t="s">
        <v>133</v>
      </c>
      <c r="G8" s="212" t="s">
        <v>134</v>
      </c>
      <c r="H8" s="212" t="s">
        <v>135</v>
      </c>
      <c r="I8" s="212" t="s">
        <v>136</v>
      </c>
      <c r="J8" s="212" t="s">
        <v>137</v>
      </c>
      <c r="K8" s="212" t="s">
        <v>138</v>
      </c>
    </row>
    <row r="9" spans="1:11" ht="36" customHeight="1">
      <c r="A9" s="277" t="s">
        <v>42</v>
      </c>
      <c r="B9" s="200" t="s">
        <v>464</v>
      </c>
      <c r="C9" s="213" t="s">
        <v>465</v>
      </c>
      <c r="D9" s="213" t="s">
        <v>464</v>
      </c>
      <c r="E9" s="213" t="s">
        <v>465</v>
      </c>
      <c r="F9" s="213" t="s">
        <v>464</v>
      </c>
      <c r="G9" s="213" t="s">
        <v>465</v>
      </c>
      <c r="H9" s="213" t="s">
        <v>466</v>
      </c>
      <c r="I9" s="213" t="s">
        <v>467</v>
      </c>
      <c r="J9" s="213" t="s">
        <v>468</v>
      </c>
      <c r="K9" s="213" t="s">
        <v>469</v>
      </c>
    </row>
    <row r="10" spans="1:11" ht="18" customHeight="1" thickBot="1">
      <c r="A10" s="278"/>
      <c r="B10" s="220" t="s">
        <v>475</v>
      </c>
      <c r="C10" s="221"/>
      <c r="D10" s="221" t="s">
        <v>476</v>
      </c>
      <c r="E10" s="221"/>
      <c r="F10" s="221" t="s">
        <v>477</v>
      </c>
      <c r="G10" s="221"/>
      <c r="H10" s="221" t="s">
        <v>6</v>
      </c>
      <c r="I10" s="221" t="s">
        <v>139</v>
      </c>
      <c r="J10" s="221" t="s">
        <v>7</v>
      </c>
      <c r="K10" s="221" t="s">
        <v>140</v>
      </c>
    </row>
    <row r="11" spans="1:11" ht="21" customHeight="1">
      <c r="A11" s="19" t="s">
        <v>55</v>
      </c>
      <c r="B11" s="26">
        <v>1699223</v>
      </c>
      <c r="C11" s="218">
        <v>0.1131</v>
      </c>
      <c r="D11" s="26">
        <v>1675254</v>
      </c>
      <c r="E11" s="218">
        <v>0.1131</v>
      </c>
      <c r="F11" s="26">
        <v>1666364</v>
      </c>
      <c r="G11" s="218">
        <v>0.1134</v>
      </c>
      <c r="H11" s="26">
        <v>-8890</v>
      </c>
      <c r="I11" s="218">
        <v>-0.0053</v>
      </c>
      <c r="J11" s="26">
        <v>-32859</v>
      </c>
      <c r="K11" s="218">
        <v>-0.0193</v>
      </c>
    </row>
    <row r="12" spans="1:11" ht="21" customHeight="1">
      <c r="A12" s="20" t="s">
        <v>57</v>
      </c>
      <c r="B12" s="27">
        <v>1001846</v>
      </c>
      <c r="C12" s="179">
        <v>0.0667</v>
      </c>
      <c r="D12" s="27">
        <v>992530</v>
      </c>
      <c r="E12" s="179">
        <v>0.067</v>
      </c>
      <c r="F12" s="27">
        <v>3248853</v>
      </c>
      <c r="G12" s="179">
        <v>0.2212</v>
      </c>
      <c r="H12" s="27">
        <v>2256323</v>
      </c>
      <c r="I12" s="179">
        <v>2.2733</v>
      </c>
      <c r="J12" s="27">
        <v>2247007</v>
      </c>
      <c r="K12" s="179">
        <v>2.2429</v>
      </c>
    </row>
    <row r="13" spans="1:11" ht="21" customHeight="1">
      <c r="A13" s="136" t="s">
        <v>478</v>
      </c>
      <c r="B13" s="137">
        <v>2367485</v>
      </c>
      <c r="C13" s="219">
        <v>0.1576</v>
      </c>
      <c r="D13" s="137">
        <v>2326107</v>
      </c>
      <c r="E13" s="219">
        <v>0.157</v>
      </c>
      <c r="F13" s="137"/>
      <c r="G13" s="219"/>
      <c r="H13" s="27"/>
      <c r="I13" s="179"/>
      <c r="J13" s="27"/>
      <c r="K13" s="179"/>
    </row>
    <row r="14" spans="1:11" ht="21" customHeight="1">
      <c r="A14" s="136" t="s">
        <v>60</v>
      </c>
      <c r="B14" s="137">
        <v>930385</v>
      </c>
      <c r="C14" s="219">
        <v>0.062</v>
      </c>
      <c r="D14" s="137">
        <v>920679</v>
      </c>
      <c r="E14" s="219">
        <v>0.0621</v>
      </c>
      <c r="F14" s="137">
        <v>916865</v>
      </c>
      <c r="G14" s="219">
        <v>0.0624</v>
      </c>
      <c r="H14" s="27">
        <v>-3814</v>
      </c>
      <c r="I14" s="179">
        <v>-0.0041</v>
      </c>
      <c r="J14" s="27">
        <v>-13520</v>
      </c>
      <c r="K14" s="179">
        <v>-0.0145</v>
      </c>
    </row>
    <row r="15" spans="1:11" ht="21" customHeight="1">
      <c r="A15" s="136" t="s">
        <v>393</v>
      </c>
      <c r="B15" s="137">
        <v>2838266</v>
      </c>
      <c r="C15" s="219">
        <v>0.189</v>
      </c>
      <c r="D15" s="137">
        <v>2803255</v>
      </c>
      <c r="E15" s="219">
        <v>0.1892</v>
      </c>
      <c r="F15" s="137">
        <v>2790490</v>
      </c>
      <c r="G15" s="219">
        <v>0.19</v>
      </c>
      <c r="H15" s="27">
        <v>-12765</v>
      </c>
      <c r="I15" s="179">
        <v>-0.0046</v>
      </c>
      <c r="J15" s="27">
        <v>-47776</v>
      </c>
      <c r="K15" s="179">
        <v>-0.0168</v>
      </c>
    </row>
    <row r="16" spans="1:11" ht="21" customHeight="1">
      <c r="A16" s="136" t="s">
        <v>471</v>
      </c>
      <c r="B16" s="137">
        <v>1464033</v>
      </c>
      <c r="C16" s="219">
        <v>0.0975</v>
      </c>
      <c r="D16" s="137">
        <v>1447014</v>
      </c>
      <c r="E16" s="219">
        <v>0.0977</v>
      </c>
      <c r="F16" s="137">
        <v>1440777</v>
      </c>
      <c r="G16" s="219">
        <v>0.0981</v>
      </c>
      <c r="H16" s="27">
        <v>-6237</v>
      </c>
      <c r="I16" s="179">
        <v>-0.0043</v>
      </c>
      <c r="J16" s="27">
        <v>-23256</v>
      </c>
      <c r="K16" s="179">
        <v>-0.0159</v>
      </c>
    </row>
    <row r="17" spans="1:11" ht="21" customHeight="1">
      <c r="A17" s="136" t="s">
        <v>58</v>
      </c>
      <c r="B17" s="137">
        <v>870341</v>
      </c>
      <c r="C17" s="219">
        <v>0.058</v>
      </c>
      <c r="D17" s="137">
        <v>860388</v>
      </c>
      <c r="E17" s="219">
        <v>0.0581</v>
      </c>
      <c r="F17" s="137">
        <v>856703</v>
      </c>
      <c r="G17" s="219">
        <v>0.0583</v>
      </c>
      <c r="H17" s="27">
        <v>-3685</v>
      </c>
      <c r="I17" s="179">
        <v>-0.0043</v>
      </c>
      <c r="J17" s="27">
        <v>-13638</v>
      </c>
      <c r="K17" s="179">
        <v>-0.0157</v>
      </c>
    </row>
    <row r="18" spans="1:11" ht="21" customHeight="1">
      <c r="A18" s="136" t="s">
        <v>62</v>
      </c>
      <c r="B18" s="137">
        <v>544063</v>
      </c>
      <c r="C18" s="219">
        <v>0.0362</v>
      </c>
      <c r="D18" s="137">
        <v>538481</v>
      </c>
      <c r="E18" s="219">
        <v>0.0363</v>
      </c>
      <c r="F18" s="137">
        <v>536373</v>
      </c>
      <c r="G18" s="219">
        <v>0.0365</v>
      </c>
      <c r="H18" s="27">
        <v>-2108</v>
      </c>
      <c r="I18" s="179">
        <v>-0.0039</v>
      </c>
      <c r="J18" s="27">
        <v>-7690</v>
      </c>
      <c r="K18" s="179">
        <v>-0.0141</v>
      </c>
    </row>
    <row r="19" spans="1:11" ht="21" customHeight="1">
      <c r="A19" s="136" t="s">
        <v>64</v>
      </c>
      <c r="B19" s="137">
        <v>2252361</v>
      </c>
      <c r="C19" s="219">
        <v>0.15</v>
      </c>
      <c r="D19" s="137">
        <v>2214317</v>
      </c>
      <c r="E19" s="219">
        <v>0.1495</v>
      </c>
      <c r="F19" s="137">
        <v>2200193</v>
      </c>
      <c r="G19" s="219">
        <v>0.1498</v>
      </c>
      <c r="H19" s="27">
        <v>-14124</v>
      </c>
      <c r="I19" s="179">
        <v>-0.0064</v>
      </c>
      <c r="J19" s="27">
        <v>-52168</v>
      </c>
      <c r="K19" s="179">
        <v>-0.0232</v>
      </c>
    </row>
    <row r="20" spans="1:11" ht="21" customHeight="1">
      <c r="A20" s="136" t="s">
        <v>472</v>
      </c>
      <c r="B20" s="137">
        <v>1049475</v>
      </c>
      <c r="C20" s="219">
        <v>0.0699</v>
      </c>
      <c r="D20" s="137">
        <v>1036582</v>
      </c>
      <c r="E20" s="219">
        <v>0.07</v>
      </c>
      <c r="F20" s="137">
        <v>1031645</v>
      </c>
      <c r="G20" s="219">
        <v>0.0702</v>
      </c>
      <c r="H20" s="27">
        <v>-4937</v>
      </c>
      <c r="I20" s="179">
        <v>-0.0048</v>
      </c>
      <c r="J20" s="27">
        <v>-17830</v>
      </c>
      <c r="K20" s="179">
        <v>-0.017</v>
      </c>
    </row>
    <row r="21" spans="1:11" s="30" customFormat="1" ht="21" customHeight="1" thickBot="1">
      <c r="A21" s="166" t="s">
        <v>88</v>
      </c>
      <c r="B21" s="168">
        <v>15017478</v>
      </c>
      <c r="C21" s="167">
        <v>1</v>
      </c>
      <c r="D21" s="168">
        <v>14814607</v>
      </c>
      <c r="E21" s="167">
        <v>1</v>
      </c>
      <c r="F21" s="168">
        <v>14688263</v>
      </c>
      <c r="G21" s="167">
        <v>1</v>
      </c>
      <c r="H21" s="168"/>
      <c r="I21" s="167"/>
      <c r="J21" s="168"/>
      <c r="K21" s="167"/>
    </row>
    <row r="22" ht="12.75">
      <c r="K22" s="202" t="s">
        <v>65</v>
      </c>
    </row>
    <row r="23" spans="1:10" ht="12.75">
      <c r="A23" s="6"/>
      <c r="B23" s="6"/>
      <c r="C23" s="6"/>
      <c r="D23" s="6"/>
      <c r="E23" s="6"/>
      <c r="F23" s="6"/>
      <c r="G23" s="6"/>
      <c r="H23" s="6"/>
      <c r="I23" s="6"/>
      <c r="J23" s="6"/>
    </row>
    <row r="24" spans="1:10" ht="12.75">
      <c r="A24" s="23" t="s">
        <v>66</v>
      </c>
      <c r="B24" s="6"/>
      <c r="C24" s="6"/>
      <c r="D24" s="6"/>
      <c r="E24" s="6"/>
      <c r="F24" s="6"/>
      <c r="G24" s="6"/>
      <c r="H24" s="6"/>
      <c r="I24" s="6"/>
      <c r="J24" s="6"/>
    </row>
    <row r="25" spans="1:10" ht="12.75">
      <c r="A25" s="23" t="s">
        <v>67</v>
      </c>
      <c r="B25" s="6"/>
      <c r="C25" s="6"/>
      <c r="D25" s="6"/>
      <c r="E25" s="6"/>
      <c r="F25" s="6"/>
      <c r="G25" s="6"/>
      <c r="H25" s="6"/>
      <c r="I25" s="6"/>
      <c r="J25" s="6"/>
    </row>
    <row r="26" ht="12.75">
      <c r="C26" s="222"/>
    </row>
  </sheetData>
  <sheetProtection/>
  <mergeCells count="1">
    <mergeCell ref="A9:A10"/>
  </mergeCells>
  <hyperlinks>
    <hyperlink ref="A3" location="'Spis tabel x Tables Index'!A1" display="Powrót do Spisu tabel"/>
  </hyperlinks>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2:P26"/>
  <sheetViews>
    <sheetView showGridLines="0" zoomScalePageLayoutView="0" workbookViewId="0" topLeftCell="A1">
      <selection activeCell="A1" sqref="A1"/>
    </sheetView>
  </sheetViews>
  <sheetFormatPr defaultColWidth="9.140625" defaultRowHeight="12.75"/>
  <cols>
    <col min="1" max="1" width="31.57421875" style="5" customWidth="1"/>
    <col min="2" max="10" width="12.57421875" style="5" customWidth="1"/>
    <col min="11" max="11" width="23.57421875" style="5" customWidth="1"/>
    <col min="12" max="12" width="22.8515625" style="5" customWidth="1"/>
    <col min="13" max="13" width="11.140625" style="5" customWidth="1"/>
    <col min="14" max="14" width="13.57421875" style="5" customWidth="1"/>
    <col min="15" max="15" width="11.7109375" style="5" customWidth="1"/>
    <col min="16" max="16" width="26.8515625" style="6" customWidth="1"/>
    <col min="17" max="16384" width="9.140625" style="5" customWidth="1"/>
  </cols>
  <sheetData>
    <row r="2" spans="1:6" s="3" customFormat="1" ht="14.25">
      <c r="A2" s="33" t="s">
        <v>443</v>
      </c>
      <c r="B2" s="34"/>
      <c r="C2" s="34"/>
      <c r="D2" s="34"/>
      <c r="E2" s="34"/>
      <c r="F2" s="34"/>
    </row>
    <row r="3" ht="15">
      <c r="A3" s="162" t="s">
        <v>450</v>
      </c>
    </row>
    <row r="4" spans="1:16" ht="15.75">
      <c r="A4" s="169"/>
      <c r="B4" s="9" t="s">
        <v>54</v>
      </c>
      <c r="C4" s="9" t="s">
        <v>56</v>
      </c>
      <c r="D4" s="24" t="s">
        <v>59</v>
      </c>
      <c r="E4" s="24" t="s">
        <v>394</v>
      </c>
      <c r="F4" s="24" t="s">
        <v>473</v>
      </c>
      <c r="G4" s="24" t="s">
        <v>98</v>
      </c>
      <c r="H4" s="24" t="s">
        <v>61</v>
      </c>
      <c r="I4" s="24" t="s">
        <v>63</v>
      </c>
      <c r="J4" s="24" t="s">
        <v>474</v>
      </c>
      <c r="K4" s="24"/>
      <c r="L4"/>
      <c r="M4"/>
      <c r="N4"/>
      <c r="P4" s="5"/>
    </row>
    <row r="5" spans="1:12" s="75" customFormat="1" ht="14.25">
      <c r="A5" s="170" t="s">
        <v>496</v>
      </c>
      <c r="B5" s="99"/>
      <c r="C5" s="99"/>
      <c r="D5" s="100"/>
      <c r="E5" s="100"/>
      <c r="F5" s="100"/>
      <c r="G5" s="100"/>
      <c r="H5" s="100"/>
      <c r="I5" s="100"/>
      <c r="J5" s="100"/>
      <c r="K5" s="100"/>
      <c r="L5"/>
    </row>
    <row r="6" spans="1:12" s="75" customFormat="1" ht="14.25">
      <c r="A6" s="171" t="s">
        <v>479</v>
      </c>
      <c r="B6" s="101"/>
      <c r="C6" s="101"/>
      <c r="D6" s="102"/>
      <c r="E6" s="102"/>
      <c r="F6" s="102"/>
      <c r="G6" s="102"/>
      <c r="H6" s="102"/>
      <c r="I6" s="102"/>
      <c r="J6" s="102"/>
      <c r="K6" s="102"/>
      <c r="L6"/>
    </row>
    <row r="7" spans="1:12" s="75" customFormat="1" ht="15" thickBot="1">
      <c r="A7" s="81"/>
      <c r="B7" s="103"/>
      <c r="C7" s="103"/>
      <c r="D7" s="104"/>
      <c r="E7" s="104"/>
      <c r="F7" s="104"/>
      <c r="G7" s="104"/>
      <c r="H7" s="104"/>
      <c r="I7" s="104"/>
      <c r="J7" s="104"/>
      <c r="K7" s="104"/>
      <c r="L7"/>
    </row>
    <row r="8" spans="1:16" ht="36" customHeight="1">
      <c r="A8" s="199" t="s">
        <v>41</v>
      </c>
      <c r="B8" s="273" t="s">
        <v>55</v>
      </c>
      <c r="C8" s="273" t="s">
        <v>57</v>
      </c>
      <c r="D8" s="279" t="s">
        <v>60</v>
      </c>
      <c r="E8" s="279" t="s">
        <v>393</v>
      </c>
      <c r="F8" s="279" t="s">
        <v>471</v>
      </c>
      <c r="G8" s="279" t="s">
        <v>58</v>
      </c>
      <c r="H8" s="279" t="s">
        <v>62</v>
      </c>
      <c r="I8" s="279" t="s">
        <v>64</v>
      </c>
      <c r="J8" s="279" t="s">
        <v>472</v>
      </c>
      <c r="K8" s="212" t="s">
        <v>504</v>
      </c>
      <c r="L8"/>
      <c r="M8"/>
      <c r="N8"/>
      <c r="P8" s="5"/>
    </row>
    <row r="9" spans="1:16" ht="36" customHeight="1" thickBot="1">
      <c r="A9" s="37" t="s">
        <v>42</v>
      </c>
      <c r="B9" s="283"/>
      <c r="C9" s="283"/>
      <c r="D9" s="280"/>
      <c r="E9" s="280"/>
      <c r="F9" s="280"/>
      <c r="G9" s="280"/>
      <c r="H9" s="280"/>
      <c r="I9" s="280"/>
      <c r="J9" s="280"/>
      <c r="K9" s="223" t="s">
        <v>505</v>
      </c>
      <c r="L9"/>
      <c r="M9"/>
      <c r="N9"/>
      <c r="P9" s="5"/>
    </row>
    <row r="10" spans="1:16" ht="21" customHeight="1">
      <c r="A10" s="20" t="s">
        <v>55</v>
      </c>
      <c r="B10" s="25"/>
      <c r="C10" s="25"/>
      <c r="D10" s="25"/>
      <c r="E10" s="25"/>
      <c r="F10" s="25"/>
      <c r="G10" s="25"/>
      <c r="H10" s="25"/>
      <c r="I10" s="25">
        <v>1</v>
      </c>
      <c r="J10" s="25"/>
      <c r="K10" s="25">
        <v>1</v>
      </c>
      <c r="L10"/>
      <c r="M10"/>
      <c r="N10"/>
      <c r="P10" s="5"/>
    </row>
    <row r="11" spans="1:16" ht="21" customHeight="1">
      <c r="A11" s="20" t="s">
        <v>57</v>
      </c>
      <c r="B11" s="25">
        <v>1</v>
      </c>
      <c r="C11" s="25"/>
      <c r="D11" s="25"/>
      <c r="E11" s="25">
        <v>3</v>
      </c>
      <c r="F11" s="25">
        <v>2</v>
      </c>
      <c r="G11" s="25">
        <v>1</v>
      </c>
      <c r="H11" s="25"/>
      <c r="I11" s="25">
        <v>1</v>
      </c>
      <c r="J11" s="25">
        <v>2</v>
      </c>
      <c r="K11" s="25">
        <v>10</v>
      </c>
      <c r="L11"/>
      <c r="M11"/>
      <c r="N11"/>
      <c r="P11" s="5"/>
    </row>
    <row r="12" spans="1:16" ht="21" customHeight="1">
      <c r="A12" s="20" t="s">
        <v>60</v>
      </c>
      <c r="B12" s="25">
        <v>2</v>
      </c>
      <c r="C12" s="25"/>
      <c r="D12" s="25"/>
      <c r="E12" s="25"/>
      <c r="F12" s="25"/>
      <c r="G12" s="25"/>
      <c r="H12" s="25">
        <v>3</v>
      </c>
      <c r="I12" s="25">
        <v>1</v>
      </c>
      <c r="J12" s="25">
        <v>1</v>
      </c>
      <c r="K12" s="25">
        <v>7</v>
      </c>
      <c r="L12"/>
      <c r="M12"/>
      <c r="N12"/>
      <c r="P12" s="5"/>
    </row>
    <row r="13" spans="1:16" ht="21" customHeight="1">
      <c r="A13" s="20" t="s">
        <v>393</v>
      </c>
      <c r="B13" s="25">
        <v>12</v>
      </c>
      <c r="C13" s="25">
        <v>18</v>
      </c>
      <c r="D13" s="25">
        <v>3</v>
      </c>
      <c r="E13" s="25"/>
      <c r="F13" s="25">
        <v>1</v>
      </c>
      <c r="G13" s="25">
        <v>2</v>
      </c>
      <c r="H13" s="25">
        <v>7</v>
      </c>
      <c r="I13" s="25">
        <v>9</v>
      </c>
      <c r="J13" s="25">
        <v>7</v>
      </c>
      <c r="K13" s="25">
        <v>59</v>
      </c>
      <c r="L13"/>
      <c r="M13"/>
      <c r="N13"/>
      <c r="P13" s="5"/>
    </row>
    <row r="14" spans="1:16" ht="21" customHeight="1">
      <c r="A14" s="20" t="s">
        <v>58</v>
      </c>
      <c r="B14" s="25">
        <v>6</v>
      </c>
      <c r="C14" s="25">
        <v>6</v>
      </c>
      <c r="D14" s="25">
        <v>4</v>
      </c>
      <c r="E14" s="25">
        <v>14</v>
      </c>
      <c r="F14" s="25">
        <v>7</v>
      </c>
      <c r="G14" s="25"/>
      <c r="H14" s="25">
        <v>1</v>
      </c>
      <c r="I14" s="25">
        <v>3</v>
      </c>
      <c r="J14" s="25">
        <v>5</v>
      </c>
      <c r="K14" s="25">
        <v>46</v>
      </c>
      <c r="L14"/>
      <c r="M14"/>
      <c r="N14"/>
      <c r="P14" s="5"/>
    </row>
    <row r="15" spans="1:16" ht="21" customHeight="1">
      <c r="A15" s="20" t="s">
        <v>64</v>
      </c>
      <c r="B15" s="25">
        <v>4</v>
      </c>
      <c r="C15" s="25">
        <v>5</v>
      </c>
      <c r="D15" s="25"/>
      <c r="E15" s="25">
        <v>3</v>
      </c>
      <c r="F15" s="25">
        <v>3</v>
      </c>
      <c r="G15" s="25"/>
      <c r="H15" s="25">
        <v>1</v>
      </c>
      <c r="I15" s="25"/>
      <c r="J15" s="25"/>
      <c r="K15" s="25">
        <v>16</v>
      </c>
      <c r="L15"/>
      <c r="M15"/>
      <c r="N15"/>
      <c r="P15" s="5"/>
    </row>
    <row r="16" spans="1:16" ht="21" customHeight="1">
      <c r="A16" s="20" t="s">
        <v>472</v>
      </c>
      <c r="B16" s="25"/>
      <c r="C16" s="25"/>
      <c r="D16" s="25">
        <v>1</v>
      </c>
      <c r="E16" s="25">
        <v>2</v>
      </c>
      <c r="F16" s="25"/>
      <c r="G16" s="25"/>
      <c r="H16" s="25"/>
      <c r="I16" s="25">
        <v>1</v>
      </c>
      <c r="J16" s="25"/>
      <c r="K16" s="25">
        <v>4</v>
      </c>
      <c r="L16"/>
      <c r="M16"/>
      <c r="N16"/>
      <c r="P16" s="5"/>
    </row>
    <row r="17" spans="1:16" ht="36" customHeight="1">
      <c r="A17" s="28" t="s">
        <v>142</v>
      </c>
      <c r="B17" s="143">
        <v>25</v>
      </c>
      <c r="C17" s="143">
        <v>29</v>
      </c>
      <c r="D17" s="143">
        <v>8</v>
      </c>
      <c r="E17" s="143">
        <v>22</v>
      </c>
      <c r="F17" s="143">
        <v>13</v>
      </c>
      <c r="G17" s="143">
        <v>3</v>
      </c>
      <c r="H17" s="143">
        <v>12</v>
      </c>
      <c r="I17" s="143">
        <v>16</v>
      </c>
      <c r="J17" s="143">
        <v>15</v>
      </c>
      <c r="K17" s="143">
        <v>143</v>
      </c>
      <c r="L17"/>
      <c r="M17"/>
      <c r="N17"/>
      <c r="P17" s="5"/>
    </row>
    <row r="18" spans="1:16" ht="21" customHeight="1" thickBot="1">
      <c r="A18" s="166" t="s">
        <v>143</v>
      </c>
      <c r="B18" s="227">
        <v>-24</v>
      </c>
      <c r="C18" s="227">
        <v>-19</v>
      </c>
      <c r="D18" s="227">
        <v>-1</v>
      </c>
      <c r="E18" s="227">
        <v>37</v>
      </c>
      <c r="F18" s="227">
        <v>-13</v>
      </c>
      <c r="G18" s="227">
        <v>43</v>
      </c>
      <c r="H18" s="227">
        <v>-12</v>
      </c>
      <c r="I18" s="227">
        <v>0</v>
      </c>
      <c r="J18" s="227">
        <v>-11</v>
      </c>
      <c r="K18" s="227"/>
      <c r="L18"/>
      <c r="M18"/>
      <c r="N18"/>
      <c r="P18" s="5"/>
    </row>
    <row r="19" spans="1:16" ht="12.75">
      <c r="A19"/>
      <c r="B19"/>
      <c r="C19"/>
      <c r="D19"/>
      <c r="E19"/>
      <c r="F19"/>
      <c r="G19"/>
      <c r="H19"/>
      <c r="I19"/>
      <c r="J19"/>
      <c r="K19" s="202" t="s">
        <v>65</v>
      </c>
      <c r="L19"/>
      <c r="M19"/>
      <c r="N19"/>
      <c r="P19" s="5"/>
    </row>
    <row r="20" spans="1:12" ht="12.75">
      <c r="A20" s="6"/>
      <c r="B20" s="6"/>
      <c r="C20" s="6"/>
      <c r="D20" s="6"/>
      <c r="E20" s="6"/>
      <c r="F20" s="6"/>
      <c r="G20" s="6"/>
      <c r="H20" s="6"/>
      <c r="I20" s="6"/>
      <c r="J20" s="6"/>
      <c r="K20" s="6"/>
      <c r="L20" s="6"/>
    </row>
    <row r="21" spans="1:12" ht="55.5" customHeight="1">
      <c r="A21" s="281" t="s">
        <v>89</v>
      </c>
      <c r="B21" s="281"/>
      <c r="C21" s="281"/>
      <c r="D21" s="281"/>
      <c r="E21" s="281"/>
      <c r="F21" s="281"/>
      <c r="G21" s="281"/>
      <c r="H21" s="133"/>
      <c r="I21" s="133"/>
      <c r="J21" s="133"/>
      <c r="K21" s="133"/>
      <c r="L21" s="133"/>
    </row>
    <row r="22" spans="1:16" s="225" customFormat="1" ht="40.5" customHeight="1">
      <c r="A22" s="282" t="s">
        <v>90</v>
      </c>
      <c r="B22" s="282"/>
      <c r="C22" s="282"/>
      <c r="D22" s="282"/>
      <c r="E22" s="282"/>
      <c r="F22" s="282"/>
      <c r="G22" s="282"/>
      <c r="H22" s="224"/>
      <c r="I22" s="224"/>
      <c r="J22" s="224"/>
      <c r="K22" s="224"/>
      <c r="L22" s="224"/>
      <c r="P22" s="226"/>
    </row>
    <row r="23" spans="1:12" ht="12.75">
      <c r="A23" s="10"/>
      <c r="B23" s="10"/>
      <c r="C23" s="10"/>
      <c r="D23" s="10"/>
      <c r="E23" s="10"/>
      <c r="F23" s="10"/>
      <c r="G23" s="10"/>
      <c r="H23" s="10"/>
      <c r="I23" s="10"/>
      <c r="J23" s="10"/>
      <c r="K23" s="6"/>
      <c r="L23" s="6"/>
    </row>
    <row r="24" spans="1:12" ht="12.75">
      <c r="A24" s="134" t="s">
        <v>109</v>
      </c>
      <c r="B24" s="134"/>
      <c r="C24" s="134"/>
      <c r="D24" s="134"/>
      <c r="E24" s="134"/>
      <c r="F24" s="134"/>
      <c r="G24" s="134"/>
      <c r="H24" s="11"/>
      <c r="I24" s="11"/>
      <c r="J24" s="11"/>
      <c r="K24" s="6"/>
      <c r="L24" s="6"/>
    </row>
    <row r="25" spans="1:12" ht="12.75">
      <c r="A25" s="134" t="s">
        <v>110</v>
      </c>
      <c r="B25" s="134"/>
      <c r="C25" s="134"/>
      <c r="D25" s="134"/>
      <c r="E25" s="134"/>
      <c r="F25" s="134"/>
      <c r="G25" s="134"/>
      <c r="H25" s="11"/>
      <c r="I25" s="11"/>
      <c r="J25" s="11"/>
      <c r="K25" s="6"/>
      <c r="L25" s="6"/>
    </row>
    <row r="26" spans="1:12" ht="12.75">
      <c r="A26" s="6"/>
      <c r="B26" s="6"/>
      <c r="C26" s="6"/>
      <c r="D26" s="6"/>
      <c r="E26" s="6"/>
      <c r="F26" s="6"/>
      <c r="G26" s="6"/>
      <c r="H26" s="6"/>
      <c r="I26" s="6"/>
      <c r="J26" s="6"/>
      <c r="K26" s="6"/>
      <c r="L26" s="6"/>
    </row>
  </sheetData>
  <sheetProtection/>
  <mergeCells count="11">
    <mergeCell ref="G8:G9"/>
    <mergeCell ref="H8:H9"/>
    <mergeCell ref="I8:I9"/>
    <mergeCell ref="J8:J9"/>
    <mergeCell ref="A21:G21"/>
    <mergeCell ref="A22:G22"/>
    <mergeCell ref="B8:B9"/>
    <mergeCell ref="C8:C9"/>
    <mergeCell ref="D8:D9"/>
    <mergeCell ref="E8:E9"/>
    <mergeCell ref="F8:F9"/>
  </mergeCells>
  <hyperlinks>
    <hyperlink ref="A3" location="'Spis tabel x Tables Index'!A1" display="Powrót do Spisu tabel"/>
  </hyperlinks>
  <printOptions/>
  <pageMargins left="0.75" right="0.75" top="1" bottom="1" header="0.5" footer="0.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2:Y27"/>
  <sheetViews>
    <sheetView showGridLines="0" zoomScalePageLayoutView="0" workbookViewId="0" topLeftCell="A1">
      <selection activeCell="A1" sqref="A1"/>
    </sheetView>
  </sheetViews>
  <sheetFormatPr defaultColWidth="9.140625" defaultRowHeight="12.75"/>
  <cols>
    <col min="1" max="1" width="26.28125" style="5" customWidth="1"/>
    <col min="2" max="2" width="11.140625" style="5" customWidth="1"/>
    <col min="3" max="3" width="12.421875" style="5" customWidth="1"/>
    <col min="4" max="4" width="11.140625" style="5" customWidth="1"/>
    <col min="5" max="5" width="12.421875" style="5" customWidth="1"/>
    <col min="6" max="6" width="11.140625" style="5" customWidth="1"/>
    <col min="7" max="7" width="12.421875" style="5" customWidth="1"/>
    <col min="8" max="8" width="11.140625" style="5" customWidth="1"/>
    <col min="9" max="9" width="12.421875" style="5" customWidth="1"/>
    <col min="10" max="10" width="11.140625" style="5" customWidth="1"/>
    <col min="11" max="11" width="12.421875" style="5" customWidth="1"/>
    <col min="12" max="12" width="11.140625" style="5" customWidth="1"/>
    <col min="13" max="13" width="12.421875" style="5" customWidth="1"/>
    <col min="14" max="14" width="11.140625" style="5" customWidth="1"/>
    <col min="15" max="15" width="12.421875" style="5" customWidth="1"/>
    <col min="16" max="16" width="11.140625" style="5" customWidth="1"/>
    <col min="17" max="17" width="12.421875" style="5" customWidth="1"/>
    <col min="18" max="18" width="11.140625" style="5" customWidth="1"/>
    <col min="19" max="21" width="12.28125" style="5" customWidth="1"/>
    <col min="22" max="22" width="12.7109375" style="5" customWidth="1"/>
    <col min="23" max="24" width="16.421875" style="5" customWidth="1"/>
    <col min="25" max="25" width="16.421875" style="6" customWidth="1"/>
    <col min="26" max="16384" width="9.140625" style="5" customWidth="1"/>
  </cols>
  <sheetData>
    <row r="2" spans="1:6" s="3" customFormat="1" ht="14.25">
      <c r="A2" s="33" t="s">
        <v>443</v>
      </c>
      <c r="B2" s="34"/>
      <c r="C2" s="34"/>
      <c r="D2" s="34"/>
      <c r="E2" s="34"/>
      <c r="F2" s="34"/>
    </row>
    <row r="3" spans="1:6" s="3" customFormat="1" ht="15">
      <c r="A3" s="162" t="s">
        <v>450</v>
      </c>
      <c r="B3" s="34"/>
      <c r="C3" s="34"/>
      <c r="D3" s="34"/>
      <c r="E3" s="34"/>
      <c r="F3" s="34"/>
    </row>
    <row r="4" ht="15">
      <c r="A4" s="173"/>
    </row>
    <row r="5" spans="1:25" s="98" customFormat="1" ht="14.25">
      <c r="A5" s="170" t="s">
        <v>480</v>
      </c>
      <c r="B5" s="97"/>
      <c r="C5" s="97"/>
      <c r="D5" s="97"/>
      <c r="E5" s="97"/>
      <c r="F5" s="97"/>
      <c r="G5" s="97"/>
      <c r="H5" s="97"/>
      <c r="I5" s="97"/>
      <c r="J5" s="97"/>
      <c r="K5" s="97"/>
      <c r="L5" s="97"/>
      <c r="M5" s="97"/>
      <c r="N5" s="97"/>
      <c r="O5" s="97"/>
      <c r="P5" s="97"/>
      <c r="Q5" s="97"/>
      <c r="R5" s="97"/>
      <c r="S5" s="97"/>
      <c r="T5" s="97"/>
      <c r="U5" s="97"/>
      <c r="V5" s="97"/>
      <c r="W5" s="97"/>
      <c r="X5" s="97"/>
      <c r="Y5" s="97"/>
    </row>
    <row r="6" spans="1:25" s="98" customFormat="1" ht="14.25">
      <c r="A6" s="171" t="s">
        <v>481</v>
      </c>
      <c r="B6" s="97"/>
      <c r="C6" s="97"/>
      <c r="D6" s="97"/>
      <c r="E6" s="97"/>
      <c r="F6" s="97"/>
      <c r="G6" s="97"/>
      <c r="H6" s="97"/>
      <c r="I6" s="97"/>
      <c r="J6" s="97"/>
      <c r="K6" s="97"/>
      <c r="L6" s="97"/>
      <c r="M6" s="97"/>
      <c r="N6" s="97"/>
      <c r="O6" s="97"/>
      <c r="P6" s="97"/>
      <c r="Q6" s="97"/>
      <c r="R6" s="97"/>
      <c r="S6" s="97"/>
      <c r="T6" s="97"/>
      <c r="U6" s="97"/>
      <c r="V6" s="97"/>
      <c r="W6" s="97"/>
      <c r="X6" s="97"/>
      <c r="Y6" s="97"/>
    </row>
    <row r="7" spans="1:25" s="75" customFormat="1" ht="15" thickBot="1">
      <c r="A7" s="81"/>
      <c r="B7" s="82"/>
      <c r="C7" s="82"/>
      <c r="D7" s="82"/>
      <c r="E7" s="82"/>
      <c r="F7" s="82"/>
      <c r="G7" s="82"/>
      <c r="H7" s="82"/>
      <c r="I7" s="82"/>
      <c r="J7" s="82"/>
      <c r="K7" s="82"/>
      <c r="L7" s="82"/>
      <c r="M7" s="82"/>
      <c r="N7" s="82"/>
      <c r="O7" s="82"/>
      <c r="P7" s="82"/>
      <c r="Q7" s="82"/>
      <c r="R7" s="82"/>
      <c r="S7" s="82"/>
      <c r="T7" s="82"/>
      <c r="U7" s="82"/>
      <c r="V7" s="82"/>
      <c r="W7" s="82"/>
      <c r="X7" s="82"/>
      <c r="Y7" s="82"/>
    </row>
    <row r="8" spans="1:25" s="108" customFormat="1" ht="18" customHeight="1">
      <c r="A8" s="285" t="s">
        <v>41</v>
      </c>
      <c r="B8" s="273" t="s">
        <v>45</v>
      </c>
      <c r="C8" s="284"/>
      <c r="D8" s="273" t="s">
        <v>69</v>
      </c>
      <c r="E8" s="284"/>
      <c r="F8" s="273" t="s">
        <v>70</v>
      </c>
      <c r="G8" s="284"/>
      <c r="H8" s="273" t="s">
        <v>71</v>
      </c>
      <c r="I8" s="284"/>
      <c r="J8" s="273" t="s">
        <v>72</v>
      </c>
      <c r="K8" s="284"/>
      <c r="L8" s="273" t="s">
        <v>73</v>
      </c>
      <c r="M8" s="284"/>
      <c r="N8" s="273" t="s">
        <v>74</v>
      </c>
      <c r="O8" s="284"/>
      <c r="P8" s="273" t="s">
        <v>75</v>
      </c>
      <c r="Q8" s="284"/>
      <c r="R8" s="273" t="s">
        <v>111</v>
      </c>
      <c r="S8" s="284"/>
      <c r="T8" s="285" t="s">
        <v>44</v>
      </c>
      <c r="U8" s="273"/>
      <c r="V8" s="284"/>
      <c r="W8" s="285" t="s">
        <v>144</v>
      </c>
      <c r="X8" s="273"/>
      <c r="Y8" s="284"/>
    </row>
    <row r="9" spans="1:25" s="114" customFormat="1" ht="36" customHeight="1">
      <c r="A9" s="286"/>
      <c r="B9" s="109" t="s">
        <v>112</v>
      </c>
      <c r="C9" s="109" t="s">
        <v>113</v>
      </c>
      <c r="D9" s="109" t="s">
        <v>112</v>
      </c>
      <c r="E9" s="109" t="s">
        <v>113</v>
      </c>
      <c r="F9" s="109" t="s">
        <v>112</v>
      </c>
      <c r="G9" s="109" t="s">
        <v>113</v>
      </c>
      <c r="H9" s="109" t="s">
        <v>112</v>
      </c>
      <c r="I9" s="109" t="s">
        <v>113</v>
      </c>
      <c r="J9" s="109" t="s">
        <v>112</v>
      </c>
      <c r="K9" s="109" t="s">
        <v>113</v>
      </c>
      <c r="L9" s="109" t="s">
        <v>112</v>
      </c>
      <c r="M9" s="109" t="s">
        <v>113</v>
      </c>
      <c r="N9" s="109" t="s">
        <v>112</v>
      </c>
      <c r="O9" s="109" t="s">
        <v>113</v>
      </c>
      <c r="P9" s="109" t="s">
        <v>112</v>
      </c>
      <c r="Q9" s="109" t="s">
        <v>113</v>
      </c>
      <c r="R9" s="109" t="s">
        <v>112</v>
      </c>
      <c r="S9" s="109" t="s">
        <v>113</v>
      </c>
      <c r="T9" s="109" t="s">
        <v>112</v>
      </c>
      <c r="U9" s="109" t="s">
        <v>113</v>
      </c>
      <c r="V9" s="109" t="s">
        <v>145</v>
      </c>
      <c r="W9" s="109" t="s">
        <v>146</v>
      </c>
      <c r="X9" s="109" t="s">
        <v>147</v>
      </c>
      <c r="Y9" s="109" t="s">
        <v>114</v>
      </c>
    </row>
    <row r="10" spans="1:25" s="110" customFormat="1" ht="18" customHeight="1">
      <c r="A10" s="294" t="s">
        <v>42</v>
      </c>
      <c r="B10" s="290" t="s">
        <v>77</v>
      </c>
      <c r="C10" s="291"/>
      <c r="D10" s="290" t="s">
        <v>78</v>
      </c>
      <c r="E10" s="291"/>
      <c r="F10" s="290" t="s">
        <v>79</v>
      </c>
      <c r="G10" s="291"/>
      <c r="H10" s="290" t="s">
        <v>80</v>
      </c>
      <c r="I10" s="291"/>
      <c r="J10" s="290" t="s">
        <v>81</v>
      </c>
      <c r="K10" s="291"/>
      <c r="L10" s="290" t="s">
        <v>82</v>
      </c>
      <c r="M10" s="291"/>
      <c r="N10" s="290" t="s">
        <v>83</v>
      </c>
      <c r="O10" s="291"/>
      <c r="P10" s="290" t="s">
        <v>84</v>
      </c>
      <c r="Q10" s="291"/>
      <c r="R10" s="290" t="s">
        <v>85</v>
      </c>
      <c r="S10" s="291"/>
      <c r="T10" s="287" t="s">
        <v>115</v>
      </c>
      <c r="U10" s="287" t="s">
        <v>116</v>
      </c>
      <c r="V10" s="287" t="s">
        <v>148</v>
      </c>
      <c r="W10" s="289" t="s">
        <v>149</v>
      </c>
      <c r="X10" s="290"/>
      <c r="Y10" s="290"/>
    </row>
    <row r="11" spans="1:25" s="110" customFormat="1" ht="18" customHeight="1" thickBot="1">
      <c r="A11" s="295"/>
      <c r="B11" s="111" t="s">
        <v>115</v>
      </c>
      <c r="C11" s="111" t="s">
        <v>116</v>
      </c>
      <c r="D11" s="111" t="s">
        <v>115</v>
      </c>
      <c r="E11" s="111" t="s">
        <v>116</v>
      </c>
      <c r="F11" s="111" t="s">
        <v>115</v>
      </c>
      <c r="G11" s="111" t="s">
        <v>116</v>
      </c>
      <c r="H11" s="111" t="s">
        <v>115</v>
      </c>
      <c r="I11" s="111" t="s">
        <v>116</v>
      </c>
      <c r="J11" s="111" t="s">
        <v>115</v>
      </c>
      <c r="K11" s="111" t="s">
        <v>116</v>
      </c>
      <c r="L11" s="111" t="s">
        <v>115</v>
      </c>
      <c r="M11" s="111" t="s">
        <v>116</v>
      </c>
      <c r="N11" s="111" t="s">
        <v>115</v>
      </c>
      <c r="O11" s="111" t="s">
        <v>116</v>
      </c>
      <c r="P11" s="111" t="s">
        <v>115</v>
      </c>
      <c r="Q11" s="111" t="s">
        <v>116</v>
      </c>
      <c r="R11" s="111" t="s">
        <v>115</v>
      </c>
      <c r="S11" s="112" t="s">
        <v>116</v>
      </c>
      <c r="T11" s="288"/>
      <c r="U11" s="288"/>
      <c r="V11" s="288"/>
      <c r="W11" s="111" t="s">
        <v>150</v>
      </c>
      <c r="X11" s="112" t="s">
        <v>151</v>
      </c>
      <c r="Y11" s="111" t="s">
        <v>117</v>
      </c>
    </row>
    <row r="12" spans="1:25" ht="21" customHeight="1">
      <c r="A12" s="174" t="s">
        <v>55</v>
      </c>
      <c r="B12" s="229"/>
      <c r="C12" s="229"/>
      <c r="D12" s="229"/>
      <c r="E12" s="229"/>
      <c r="F12" s="229"/>
      <c r="G12" s="229"/>
      <c r="H12" s="214"/>
      <c r="I12" s="214"/>
      <c r="J12" s="214">
        <v>0</v>
      </c>
      <c r="K12" s="214">
        <v>4</v>
      </c>
      <c r="L12" s="214">
        <v>1</v>
      </c>
      <c r="M12" s="214">
        <v>6</v>
      </c>
      <c r="N12" s="214">
        <v>0</v>
      </c>
      <c r="O12" s="214">
        <v>7</v>
      </c>
      <c r="P12" s="214">
        <v>0</v>
      </c>
      <c r="Q12" s="214">
        <v>4</v>
      </c>
      <c r="R12" s="214">
        <v>0</v>
      </c>
      <c r="S12" s="214">
        <v>4</v>
      </c>
      <c r="T12" s="214">
        <v>1</v>
      </c>
      <c r="U12" s="214">
        <v>25</v>
      </c>
      <c r="V12" s="214">
        <v>-24</v>
      </c>
      <c r="W12" s="214">
        <v>1101699.91</v>
      </c>
      <c r="X12" s="214">
        <v>1430856.61</v>
      </c>
      <c r="Y12" s="214">
        <v>-329156.7</v>
      </c>
    </row>
    <row r="13" spans="1:25" ht="21" customHeight="1">
      <c r="A13" s="113" t="s">
        <v>57</v>
      </c>
      <c r="B13" s="230"/>
      <c r="C13" s="230"/>
      <c r="D13" s="230"/>
      <c r="E13" s="230"/>
      <c r="F13" s="230"/>
      <c r="G13" s="230"/>
      <c r="H13" s="215"/>
      <c r="I13" s="215"/>
      <c r="J13" s="215">
        <v>0</v>
      </c>
      <c r="K13" s="215">
        <v>1</v>
      </c>
      <c r="L13" s="215">
        <v>1</v>
      </c>
      <c r="M13" s="215">
        <v>7</v>
      </c>
      <c r="N13" s="215">
        <v>3</v>
      </c>
      <c r="O13" s="215">
        <v>12</v>
      </c>
      <c r="P13" s="215">
        <v>4</v>
      </c>
      <c r="Q13" s="215">
        <v>5</v>
      </c>
      <c r="R13" s="215">
        <v>2</v>
      </c>
      <c r="S13" s="215">
        <v>4</v>
      </c>
      <c r="T13" s="215">
        <v>10</v>
      </c>
      <c r="U13" s="215">
        <v>29</v>
      </c>
      <c r="V13" s="215">
        <v>-19</v>
      </c>
      <c r="W13" s="215">
        <v>3050415.07</v>
      </c>
      <c r="X13" s="215">
        <v>3699538.77</v>
      </c>
      <c r="Y13" s="215">
        <v>-649123.7</v>
      </c>
    </row>
    <row r="14" spans="1:25" ht="21" customHeight="1">
      <c r="A14" s="175" t="s">
        <v>60</v>
      </c>
      <c r="B14" s="231"/>
      <c r="C14" s="231"/>
      <c r="D14" s="231"/>
      <c r="E14" s="231"/>
      <c r="F14" s="231"/>
      <c r="G14" s="231"/>
      <c r="H14" s="216"/>
      <c r="I14" s="216"/>
      <c r="J14" s="216"/>
      <c r="K14" s="216"/>
      <c r="L14" s="216">
        <v>3</v>
      </c>
      <c r="M14" s="216">
        <v>3</v>
      </c>
      <c r="N14" s="216">
        <v>3</v>
      </c>
      <c r="O14" s="216">
        <v>5</v>
      </c>
      <c r="P14" s="216"/>
      <c r="Q14" s="216"/>
      <c r="R14" s="216">
        <v>1</v>
      </c>
      <c r="S14" s="216">
        <v>0</v>
      </c>
      <c r="T14" s="216">
        <v>7</v>
      </c>
      <c r="U14" s="216">
        <v>8</v>
      </c>
      <c r="V14" s="216">
        <v>-1</v>
      </c>
      <c r="W14" s="216">
        <v>709027.84</v>
      </c>
      <c r="X14" s="216">
        <v>669503.18</v>
      </c>
      <c r="Y14" s="216">
        <v>39524.66</v>
      </c>
    </row>
    <row r="15" spans="1:25" ht="21" customHeight="1">
      <c r="A15" s="175" t="s">
        <v>393</v>
      </c>
      <c r="B15" s="231"/>
      <c r="C15" s="231"/>
      <c r="D15" s="231"/>
      <c r="E15" s="231"/>
      <c r="F15" s="231"/>
      <c r="G15" s="231"/>
      <c r="H15" s="216">
        <v>3</v>
      </c>
      <c r="I15" s="216">
        <v>0</v>
      </c>
      <c r="J15" s="216">
        <v>5</v>
      </c>
      <c r="K15" s="216">
        <v>5</v>
      </c>
      <c r="L15" s="216">
        <v>12</v>
      </c>
      <c r="M15" s="216">
        <v>5</v>
      </c>
      <c r="N15" s="216">
        <v>21</v>
      </c>
      <c r="O15" s="216">
        <v>5</v>
      </c>
      <c r="P15" s="216">
        <v>10</v>
      </c>
      <c r="Q15" s="216">
        <v>6</v>
      </c>
      <c r="R15" s="216">
        <v>8</v>
      </c>
      <c r="S15" s="216">
        <v>1</v>
      </c>
      <c r="T15" s="216">
        <v>59</v>
      </c>
      <c r="U15" s="216">
        <v>22</v>
      </c>
      <c r="V15" s="216">
        <v>37</v>
      </c>
      <c r="W15" s="216">
        <v>3422775.66</v>
      </c>
      <c r="X15" s="216">
        <v>2965702.18</v>
      </c>
      <c r="Y15" s="216">
        <v>457073.48</v>
      </c>
    </row>
    <row r="16" spans="1:25" ht="21" customHeight="1">
      <c r="A16" s="175" t="s">
        <v>471</v>
      </c>
      <c r="B16" s="231"/>
      <c r="C16" s="231"/>
      <c r="D16" s="231"/>
      <c r="E16" s="231"/>
      <c r="F16" s="231"/>
      <c r="G16" s="231"/>
      <c r="H16" s="216"/>
      <c r="I16" s="216"/>
      <c r="J16" s="216">
        <v>0</v>
      </c>
      <c r="K16" s="216">
        <v>4</v>
      </c>
      <c r="L16" s="216">
        <v>0</v>
      </c>
      <c r="M16" s="216">
        <v>2</v>
      </c>
      <c r="N16" s="216">
        <v>0</v>
      </c>
      <c r="O16" s="216">
        <v>2</v>
      </c>
      <c r="P16" s="216">
        <v>0</v>
      </c>
      <c r="Q16" s="216">
        <v>2</v>
      </c>
      <c r="R16" s="216">
        <v>0</v>
      </c>
      <c r="S16" s="216">
        <v>3</v>
      </c>
      <c r="T16" s="216">
        <v>0</v>
      </c>
      <c r="U16" s="216">
        <v>13</v>
      </c>
      <c r="V16" s="216">
        <v>-13</v>
      </c>
      <c r="W16" s="216">
        <v>862037.7</v>
      </c>
      <c r="X16" s="216">
        <v>1180972.64</v>
      </c>
      <c r="Y16" s="216">
        <v>-318934.94</v>
      </c>
    </row>
    <row r="17" spans="1:25" ht="21" customHeight="1">
      <c r="A17" s="175" t="s">
        <v>58</v>
      </c>
      <c r="B17" s="231"/>
      <c r="C17" s="231"/>
      <c r="D17" s="231"/>
      <c r="E17" s="231"/>
      <c r="F17" s="231"/>
      <c r="G17" s="231"/>
      <c r="H17" s="216"/>
      <c r="I17" s="216"/>
      <c r="J17" s="216">
        <v>6</v>
      </c>
      <c r="K17" s="216">
        <v>0</v>
      </c>
      <c r="L17" s="216">
        <v>13</v>
      </c>
      <c r="M17" s="216">
        <v>2</v>
      </c>
      <c r="N17" s="216">
        <v>17</v>
      </c>
      <c r="O17" s="216">
        <v>1</v>
      </c>
      <c r="P17" s="216">
        <v>7</v>
      </c>
      <c r="Q17" s="216">
        <v>0</v>
      </c>
      <c r="R17" s="216">
        <v>3</v>
      </c>
      <c r="S17" s="216">
        <v>0</v>
      </c>
      <c r="T17" s="216">
        <v>46</v>
      </c>
      <c r="U17" s="216">
        <v>3</v>
      </c>
      <c r="V17" s="216">
        <v>43</v>
      </c>
      <c r="W17" s="216">
        <v>1627673.19</v>
      </c>
      <c r="X17" s="216">
        <v>684326.74</v>
      </c>
      <c r="Y17" s="216">
        <v>943346.45</v>
      </c>
    </row>
    <row r="18" spans="1:25" ht="21" customHeight="1">
      <c r="A18" s="175" t="s">
        <v>62</v>
      </c>
      <c r="B18" s="231"/>
      <c r="C18" s="231"/>
      <c r="D18" s="231"/>
      <c r="E18" s="231"/>
      <c r="F18" s="231"/>
      <c r="G18" s="231"/>
      <c r="H18" s="216">
        <v>0</v>
      </c>
      <c r="I18" s="216">
        <v>2</v>
      </c>
      <c r="J18" s="216"/>
      <c r="K18" s="216"/>
      <c r="L18" s="216">
        <v>0</v>
      </c>
      <c r="M18" s="216">
        <v>2</v>
      </c>
      <c r="N18" s="216">
        <v>0</v>
      </c>
      <c r="O18" s="216">
        <v>6</v>
      </c>
      <c r="P18" s="216">
        <v>0</v>
      </c>
      <c r="Q18" s="216">
        <v>1</v>
      </c>
      <c r="R18" s="216">
        <v>0</v>
      </c>
      <c r="S18" s="216">
        <v>1</v>
      </c>
      <c r="T18" s="216">
        <v>0</v>
      </c>
      <c r="U18" s="216">
        <v>12</v>
      </c>
      <c r="V18" s="216">
        <v>-12</v>
      </c>
      <c r="W18" s="216">
        <v>408522.73</v>
      </c>
      <c r="X18" s="216">
        <v>394828.39</v>
      </c>
      <c r="Y18" s="216">
        <v>13694.34</v>
      </c>
    </row>
    <row r="19" spans="1:25" ht="21" customHeight="1">
      <c r="A19" s="175" t="s">
        <v>64</v>
      </c>
      <c r="B19" s="231"/>
      <c r="C19" s="231"/>
      <c r="D19" s="231"/>
      <c r="E19" s="231"/>
      <c r="F19" s="231"/>
      <c r="G19" s="231"/>
      <c r="H19" s="216">
        <v>0</v>
      </c>
      <c r="I19" s="216">
        <v>1</v>
      </c>
      <c r="J19" s="216">
        <v>3</v>
      </c>
      <c r="K19" s="216">
        <v>0</v>
      </c>
      <c r="L19" s="216">
        <v>4</v>
      </c>
      <c r="M19" s="216">
        <v>5</v>
      </c>
      <c r="N19" s="216">
        <v>3</v>
      </c>
      <c r="O19" s="216">
        <v>5</v>
      </c>
      <c r="P19" s="216">
        <v>2</v>
      </c>
      <c r="Q19" s="216">
        <v>3</v>
      </c>
      <c r="R19" s="216">
        <v>4</v>
      </c>
      <c r="S19" s="216">
        <v>2</v>
      </c>
      <c r="T19" s="216">
        <v>16</v>
      </c>
      <c r="U19" s="216">
        <v>16</v>
      </c>
      <c r="V19" s="216">
        <v>0</v>
      </c>
      <c r="W19" s="216">
        <v>1780475.72</v>
      </c>
      <c r="X19" s="216">
        <v>1715463.3</v>
      </c>
      <c r="Y19" s="216">
        <v>65012.42</v>
      </c>
    </row>
    <row r="20" spans="1:25" ht="21" customHeight="1">
      <c r="A20" s="175" t="s">
        <v>472</v>
      </c>
      <c r="B20" s="231"/>
      <c r="C20" s="231"/>
      <c r="D20" s="231"/>
      <c r="E20" s="231"/>
      <c r="F20" s="231"/>
      <c r="G20" s="231"/>
      <c r="H20" s="216"/>
      <c r="I20" s="216"/>
      <c r="J20" s="216">
        <v>1</v>
      </c>
      <c r="K20" s="216">
        <v>1</v>
      </c>
      <c r="L20" s="216">
        <v>1</v>
      </c>
      <c r="M20" s="216">
        <v>3</v>
      </c>
      <c r="N20" s="216">
        <v>2</v>
      </c>
      <c r="O20" s="216">
        <v>6</v>
      </c>
      <c r="P20" s="216">
        <v>0</v>
      </c>
      <c r="Q20" s="216">
        <v>2</v>
      </c>
      <c r="R20" s="216">
        <v>0</v>
      </c>
      <c r="S20" s="216">
        <v>3</v>
      </c>
      <c r="T20" s="216">
        <v>4</v>
      </c>
      <c r="U20" s="216">
        <v>15</v>
      </c>
      <c r="V20" s="216">
        <v>-11</v>
      </c>
      <c r="W20" s="216">
        <v>819091.67</v>
      </c>
      <c r="X20" s="216">
        <v>1040527.68</v>
      </c>
      <c r="Y20" s="216">
        <v>-221436.01</v>
      </c>
    </row>
    <row r="21" spans="1:25" ht="21" customHeight="1" thickBot="1">
      <c r="A21" s="228" t="s">
        <v>88</v>
      </c>
      <c r="B21" s="232"/>
      <c r="C21" s="232"/>
      <c r="D21" s="232"/>
      <c r="E21" s="232"/>
      <c r="F21" s="232"/>
      <c r="G21" s="232"/>
      <c r="H21" s="233">
        <v>3</v>
      </c>
      <c r="I21" s="233">
        <v>3</v>
      </c>
      <c r="J21" s="233">
        <v>15</v>
      </c>
      <c r="K21" s="233">
        <v>15</v>
      </c>
      <c r="L21" s="233">
        <v>35</v>
      </c>
      <c r="M21" s="233">
        <v>35</v>
      </c>
      <c r="N21" s="233">
        <v>49</v>
      </c>
      <c r="O21" s="233">
        <v>49</v>
      </c>
      <c r="P21" s="233">
        <v>23</v>
      </c>
      <c r="Q21" s="233">
        <v>23</v>
      </c>
      <c r="R21" s="233">
        <v>18</v>
      </c>
      <c r="S21" s="233">
        <v>18</v>
      </c>
      <c r="T21" s="233">
        <v>143</v>
      </c>
      <c r="U21" s="233">
        <v>143</v>
      </c>
      <c r="V21" s="233">
        <v>0</v>
      </c>
      <c r="W21" s="233">
        <v>13781719.49</v>
      </c>
      <c r="X21" s="233">
        <v>13781719.49</v>
      </c>
      <c r="Y21" s="233">
        <v>0</v>
      </c>
    </row>
    <row r="22" spans="2:25" ht="12.75">
      <c r="B22" s="6"/>
      <c r="C22" s="6"/>
      <c r="D22" s="6"/>
      <c r="E22" s="6"/>
      <c r="F22" s="6"/>
      <c r="G22" s="6"/>
      <c r="H22" s="6"/>
      <c r="I22" s="6"/>
      <c r="J22" s="6"/>
      <c r="K22" s="6"/>
      <c r="L22" s="6"/>
      <c r="M22" s="6"/>
      <c r="N22" s="6"/>
      <c r="O22" s="6"/>
      <c r="P22" s="6"/>
      <c r="Q22" s="6"/>
      <c r="R22" s="6"/>
      <c r="S22" s="6"/>
      <c r="T22" s="6"/>
      <c r="U22" s="6"/>
      <c r="V22" s="6"/>
      <c r="W22" s="6"/>
      <c r="X22" s="6"/>
      <c r="Y22" s="202" t="s">
        <v>118</v>
      </c>
    </row>
    <row r="23" spans="1:24" ht="12.75">
      <c r="A23" s="7"/>
      <c r="B23" s="6"/>
      <c r="C23" s="6"/>
      <c r="D23" s="6"/>
      <c r="E23" s="6"/>
      <c r="F23" s="6"/>
      <c r="G23" s="6"/>
      <c r="H23" s="6"/>
      <c r="I23" s="6"/>
      <c r="J23" s="6"/>
      <c r="K23" s="6"/>
      <c r="L23" s="6"/>
      <c r="M23" s="6"/>
      <c r="N23" s="6"/>
      <c r="O23" s="6"/>
      <c r="P23" s="6"/>
      <c r="Q23" s="6"/>
      <c r="R23" s="6"/>
      <c r="S23" s="6"/>
      <c r="T23" s="6"/>
      <c r="U23" s="6"/>
      <c r="V23" s="6"/>
      <c r="W23" s="6"/>
      <c r="X23" s="6"/>
    </row>
    <row r="24" spans="1:24" ht="57" customHeight="1">
      <c r="A24" s="296" t="s">
        <v>89</v>
      </c>
      <c r="B24" s="296"/>
      <c r="C24" s="296"/>
      <c r="D24" s="296"/>
      <c r="E24" s="296"/>
      <c r="F24" s="296"/>
      <c r="G24" s="296"/>
      <c r="H24" s="6"/>
      <c r="I24" s="6"/>
      <c r="J24" s="6"/>
      <c r="K24" s="6"/>
      <c r="L24" s="6"/>
      <c r="M24" s="6"/>
      <c r="N24" s="6"/>
      <c r="O24" s="6"/>
      <c r="P24" s="6"/>
      <c r="Q24" s="6"/>
      <c r="R24" s="6"/>
      <c r="S24" s="6"/>
      <c r="T24" s="6"/>
      <c r="U24" s="6"/>
      <c r="V24" s="6"/>
      <c r="W24" s="6"/>
      <c r="X24" s="6"/>
    </row>
    <row r="25" spans="1:24" ht="40.5" customHeight="1">
      <c r="A25" s="282" t="s">
        <v>90</v>
      </c>
      <c r="B25" s="282"/>
      <c r="C25" s="282"/>
      <c r="D25" s="282"/>
      <c r="E25" s="282"/>
      <c r="F25" s="282"/>
      <c r="G25" s="282"/>
      <c r="H25" s="234"/>
      <c r="I25" s="234"/>
      <c r="J25" s="234"/>
      <c r="K25" s="234"/>
      <c r="L25" s="234"/>
      <c r="M25" s="6"/>
      <c r="N25" s="6"/>
      <c r="O25" s="6"/>
      <c r="P25" s="6"/>
      <c r="Q25" s="6"/>
      <c r="R25" s="6"/>
      <c r="S25" s="6"/>
      <c r="T25" s="6"/>
      <c r="U25" s="6"/>
      <c r="V25" s="6"/>
      <c r="W25" s="6"/>
      <c r="X25" s="6"/>
    </row>
    <row r="26" spans="1:24" ht="12.75">
      <c r="A26" s="292"/>
      <c r="B26" s="293"/>
      <c r="C26" s="293"/>
      <c r="D26" s="293"/>
      <c r="E26" s="293"/>
      <c r="F26" s="293"/>
      <c r="G26" s="293"/>
      <c r="H26" s="293"/>
      <c r="I26" s="293"/>
      <c r="J26" s="293"/>
      <c r="K26" s="293"/>
      <c r="L26" s="293"/>
      <c r="M26" s="6"/>
      <c r="N26" s="6"/>
      <c r="O26" s="6"/>
      <c r="P26" s="6"/>
      <c r="Q26" s="6"/>
      <c r="R26" s="6"/>
      <c r="S26" s="6"/>
      <c r="T26" s="6"/>
      <c r="U26" s="6"/>
      <c r="V26" s="6"/>
      <c r="W26" s="6"/>
      <c r="X26" s="6"/>
    </row>
    <row r="27" spans="1:24" ht="12.75">
      <c r="A27" s="6"/>
      <c r="B27" s="6"/>
      <c r="C27" s="6"/>
      <c r="D27" s="6"/>
      <c r="E27" s="6"/>
      <c r="F27" s="6"/>
      <c r="G27" s="6"/>
      <c r="H27" s="6"/>
      <c r="I27" s="6"/>
      <c r="J27" s="6"/>
      <c r="K27" s="6"/>
      <c r="L27" s="6"/>
      <c r="M27" s="6"/>
      <c r="N27" s="6"/>
      <c r="O27" s="6"/>
      <c r="P27" s="6"/>
      <c r="Q27" s="6"/>
      <c r="R27" s="6"/>
      <c r="S27" s="6"/>
      <c r="T27" s="6"/>
      <c r="U27" s="6"/>
      <c r="V27" s="6"/>
      <c r="W27" s="6"/>
      <c r="X27" s="6"/>
    </row>
  </sheetData>
  <sheetProtection/>
  <mergeCells count="29">
    <mergeCell ref="A26:L26"/>
    <mergeCell ref="P10:Q10"/>
    <mergeCell ref="R10:S10"/>
    <mergeCell ref="A10:A11"/>
    <mergeCell ref="B10:C10"/>
    <mergeCell ref="D10:E10"/>
    <mergeCell ref="F10:G10"/>
    <mergeCell ref="A24:G24"/>
    <mergeCell ref="A25:G25"/>
    <mergeCell ref="V10:V11"/>
    <mergeCell ref="W10:Y10"/>
    <mergeCell ref="H10:I10"/>
    <mergeCell ref="J10:K10"/>
    <mergeCell ref="L10:M10"/>
    <mergeCell ref="N10:O10"/>
    <mergeCell ref="U10:U11"/>
    <mergeCell ref="T10:T11"/>
    <mergeCell ref="A8:A9"/>
    <mergeCell ref="B8:C8"/>
    <mergeCell ref="D8:E8"/>
    <mergeCell ref="F8:G8"/>
    <mergeCell ref="H8:I8"/>
    <mergeCell ref="J8:K8"/>
    <mergeCell ref="L8:M8"/>
    <mergeCell ref="N8:O8"/>
    <mergeCell ref="P8:Q8"/>
    <mergeCell ref="R8:S8"/>
    <mergeCell ref="T8:V8"/>
    <mergeCell ref="W8:Y8"/>
  </mergeCells>
  <hyperlinks>
    <hyperlink ref="A3" location="'Spis tabel x Tables Index'!A1" display="Powrót do Spisu tabel"/>
  </hyperlinks>
  <printOptions/>
  <pageMargins left="0.75" right="0.75" top="1" bottom="1" header="0.5" footer="0.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2:M26"/>
  <sheetViews>
    <sheetView showGridLines="0" zoomScalePageLayoutView="0" workbookViewId="0" topLeftCell="A1">
      <selection activeCell="A1" sqref="A1"/>
    </sheetView>
  </sheetViews>
  <sheetFormatPr defaultColWidth="9.140625" defaultRowHeight="12.75"/>
  <cols>
    <col min="1" max="1" width="32.57421875" style="5" customWidth="1"/>
    <col min="2" max="4" width="15.57421875" style="5" customWidth="1"/>
    <col min="5" max="5" width="27.57421875" style="5" customWidth="1"/>
    <col min="6" max="6" width="22.00390625" style="5" customWidth="1"/>
    <col min="7" max="12" width="15.28125" style="5" customWidth="1"/>
    <col min="13" max="13" width="15.28125" style="6" customWidth="1"/>
    <col min="14" max="16384" width="9.140625" style="5" customWidth="1"/>
  </cols>
  <sheetData>
    <row r="2" spans="1:6" s="3" customFormat="1" ht="14.25">
      <c r="A2" s="33" t="s">
        <v>443</v>
      </c>
      <c r="B2" s="34"/>
      <c r="C2" s="34"/>
      <c r="D2" s="34"/>
      <c r="E2" s="34"/>
      <c r="F2" s="34"/>
    </row>
    <row r="3" spans="1:6" s="3" customFormat="1" ht="15">
      <c r="A3" s="162" t="s">
        <v>450</v>
      </c>
      <c r="B3" s="34"/>
      <c r="C3" s="34"/>
      <c r="D3" s="34"/>
      <c r="E3" s="34"/>
      <c r="F3" s="34"/>
    </row>
    <row r="4" ht="15">
      <c r="A4" s="173"/>
    </row>
    <row r="5" spans="1:13" s="75" customFormat="1" ht="14.25">
      <c r="A5" s="170" t="s">
        <v>453</v>
      </c>
      <c r="B5" s="94"/>
      <c r="C5" s="94"/>
      <c r="D5" s="94"/>
      <c r="E5" s="94"/>
      <c r="M5" s="95"/>
    </row>
    <row r="6" spans="1:13" s="75" customFormat="1" ht="14.25">
      <c r="A6" s="171" t="s">
        <v>119</v>
      </c>
      <c r="B6" s="94"/>
      <c r="C6" s="94"/>
      <c r="D6" s="94"/>
      <c r="E6" s="94"/>
      <c r="M6" s="95"/>
    </row>
    <row r="7" spans="1:13" s="75" customFormat="1" ht="15" thickBot="1">
      <c r="A7" s="81"/>
      <c r="B7" s="96"/>
      <c r="C7" s="96"/>
      <c r="D7" s="96"/>
      <c r="E7" s="96"/>
      <c r="M7" s="95"/>
    </row>
    <row r="8" spans="1:13" s="75" customFormat="1" ht="18" customHeight="1">
      <c r="A8" s="284" t="s">
        <v>41</v>
      </c>
      <c r="B8" s="285" t="s">
        <v>120</v>
      </c>
      <c r="C8" s="273"/>
      <c r="D8" s="273"/>
      <c r="E8" s="273"/>
      <c r="M8" s="95"/>
    </row>
    <row r="9" spans="1:13" s="75" customFormat="1" ht="18" customHeight="1">
      <c r="A9" s="297"/>
      <c r="B9" s="300" t="s">
        <v>121</v>
      </c>
      <c r="C9" s="301"/>
      <c r="D9" s="301"/>
      <c r="E9" s="301"/>
      <c r="M9" s="95"/>
    </row>
    <row r="10" spans="1:13" s="75" customFormat="1" ht="18" customHeight="1">
      <c r="A10" s="297"/>
      <c r="B10" s="146" t="s">
        <v>482</v>
      </c>
      <c r="C10" s="145" t="s">
        <v>483</v>
      </c>
      <c r="D10" s="145" t="s">
        <v>484</v>
      </c>
      <c r="E10" s="145" t="s">
        <v>485</v>
      </c>
      <c r="M10" s="95"/>
    </row>
    <row r="11" spans="1:13" s="75" customFormat="1" ht="18" customHeight="1">
      <c r="A11" s="298" t="s">
        <v>42</v>
      </c>
      <c r="B11" s="302" t="s">
        <v>122</v>
      </c>
      <c r="C11" s="303"/>
      <c r="D11" s="303"/>
      <c r="E11" s="303"/>
      <c r="M11" s="95"/>
    </row>
    <row r="12" spans="1:13" s="75" customFormat="1" ht="18" customHeight="1" thickBot="1">
      <c r="A12" s="299"/>
      <c r="B12" s="304" t="s">
        <v>123</v>
      </c>
      <c r="C12" s="304"/>
      <c r="D12" s="304"/>
      <c r="E12" s="304"/>
      <c r="M12" s="95"/>
    </row>
    <row r="13" spans="1:13" s="75" customFormat="1" ht="21" customHeight="1">
      <c r="A13" s="172" t="s">
        <v>55</v>
      </c>
      <c r="B13" s="177">
        <v>214327</v>
      </c>
      <c r="C13" s="177">
        <v>206886</v>
      </c>
      <c r="D13" s="177">
        <v>201975</v>
      </c>
      <c r="E13" s="177">
        <v>250162063</v>
      </c>
      <c r="M13" s="95"/>
    </row>
    <row r="14" spans="1:13" s="75" customFormat="1" ht="21" customHeight="1">
      <c r="A14" s="20" t="s">
        <v>57</v>
      </c>
      <c r="B14" s="27">
        <v>130768</v>
      </c>
      <c r="C14" s="27">
        <v>507068</v>
      </c>
      <c r="D14" s="27">
        <v>579331</v>
      </c>
      <c r="E14" s="27">
        <v>118410136</v>
      </c>
      <c r="M14" s="95"/>
    </row>
    <row r="15" spans="1:13" s="75" customFormat="1" ht="21" customHeight="1">
      <c r="A15" s="20" t="s">
        <v>478</v>
      </c>
      <c r="B15" s="27">
        <v>481239</v>
      </c>
      <c r="C15" s="27">
        <v>48937</v>
      </c>
      <c r="D15" s="27"/>
      <c r="E15" s="27">
        <v>543886023</v>
      </c>
      <c r="M15" s="95"/>
    </row>
    <row r="16" spans="1:13" s="75" customFormat="1" ht="21" customHeight="1">
      <c r="A16" s="20" t="s">
        <v>60</v>
      </c>
      <c r="B16" s="27">
        <v>172447</v>
      </c>
      <c r="C16" s="27">
        <v>164742</v>
      </c>
      <c r="D16" s="27">
        <v>165357</v>
      </c>
      <c r="E16" s="27">
        <v>123274043</v>
      </c>
      <c r="M16" s="95"/>
    </row>
    <row r="17" spans="1:13" s="75" customFormat="1" ht="21" customHeight="1">
      <c r="A17" s="20" t="s">
        <v>393</v>
      </c>
      <c r="B17" s="27">
        <v>834086</v>
      </c>
      <c r="C17" s="27">
        <v>784063</v>
      </c>
      <c r="D17" s="27">
        <v>793945</v>
      </c>
      <c r="E17" s="27">
        <v>548898945</v>
      </c>
      <c r="M17" s="95"/>
    </row>
    <row r="18" spans="1:13" s="75" customFormat="1" ht="21" customHeight="1">
      <c r="A18" s="20" t="s">
        <v>471</v>
      </c>
      <c r="B18" s="27">
        <v>199853</v>
      </c>
      <c r="C18" s="27">
        <v>192992</v>
      </c>
      <c r="D18" s="27">
        <v>189327</v>
      </c>
      <c r="E18" s="27">
        <v>205655801</v>
      </c>
      <c r="M18" s="95"/>
    </row>
    <row r="19" spans="1:13" s="75" customFormat="1" ht="21" customHeight="1">
      <c r="A19" s="20" t="s">
        <v>58</v>
      </c>
      <c r="B19" s="27">
        <v>121220</v>
      </c>
      <c r="C19" s="27">
        <v>114932</v>
      </c>
      <c r="D19" s="27">
        <v>112351</v>
      </c>
      <c r="E19" s="27">
        <v>120783690</v>
      </c>
      <c r="M19" s="95"/>
    </row>
    <row r="20" spans="1:13" s="75" customFormat="1" ht="21" customHeight="1">
      <c r="A20" s="20" t="s">
        <v>62</v>
      </c>
      <c r="B20" s="27">
        <v>54569</v>
      </c>
      <c r="C20" s="27">
        <v>69950</v>
      </c>
      <c r="D20" s="27">
        <v>46745</v>
      </c>
      <c r="E20" s="27">
        <v>69200805</v>
      </c>
      <c r="M20" s="95"/>
    </row>
    <row r="21" spans="1:13" s="75" customFormat="1" ht="21" customHeight="1">
      <c r="A21" s="20" t="s">
        <v>64</v>
      </c>
      <c r="B21" s="27">
        <v>325107</v>
      </c>
      <c r="C21" s="27">
        <v>303308</v>
      </c>
      <c r="D21" s="27">
        <v>300067</v>
      </c>
      <c r="E21" s="27">
        <v>411005820</v>
      </c>
      <c r="M21" s="95"/>
    </row>
    <row r="22" spans="1:13" s="75" customFormat="1" ht="21" customHeight="1">
      <c r="A22" s="20" t="s">
        <v>472</v>
      </c>
      <c r="B22" s="27">
        <v>166723</v>
      </c>
      <c r="C22" s="27">
        <v>158928</v>
      </c>
      <c r="D22" s="27">
        <v>156945</v>
      </c>
      <c r="E22" s="27">
        <v>136532554</v>
      </c>
      <c r="M22" s="95"/>
    </row>
    <row r="23" spans="1:13" s="75" customFormat="1" ht="21" customHeight="1" thickBot="1">
      <c r="A23" s="178" t="s">
        <v>44</v>
      </c>
      <c r="B23" s="176">
        <v>2700339</v>
      </c>
      <c r="C23" s="176">
        <v>2551806</v>
      </c>
      <c r="D23" s="176">
        <v>2546043</v>
      </c>
      <c r="E23" s="176">
        <v>2527809880</v>
      </c>
      <c r="M23" s="95"/>
    </row>
    <row r="24" spans="1:5" ht="12.75">
      <c r="A24"/>
      <c r="B24"/>
      <c r="C24"/>
      <c r="D24"/>
      <c r="E24" s="235" t="s">
        <v>65</v>
      </c>
    </row>
    <row r="25" spans="1:5" ht="12.75">
      <c r="A25"/>
      <c r="B25"/>
      <c r="C25"/>
      <c r="D25"/>
      <c r="E25"/>
    </row>
    <row r="26" spans="1:5" ht="12.75">
      <c r="A26"/>
      <c r="B26"/>
      <c r="C26"/>
      <c r="D26"/>
      <c r="E26"/>
    </row>
  </sheetData>
  <sheetProtection/>
  <mergeCells count="6">
    <mergeCell ref="A8:A10"/>
    <mergeCell ref="A11:A12"/>
    <mergeCell ref="B8:E8"/>
    <mergeCell ref="B9:E9"/>
    <mergeCell ref="B11:E11"/>
    <mergeCell ref="B12:E12"/>
  </mergeCells>
  <hyperlinks>
    <hyperlink ref="A3" location="'Spis tabel x Tables Index'!A1" display="Powrót do Spisu tabel"/>
  </hyperlinks>
  <printOptions/>
  <pageMargins left="0.75" right="0.75" top="1" bottom="1" header="0.5" footer="0.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2:I40"/>
  <sheetViews>
    <sheetView showGridLines="0" zoomScaleSheetLayoutView="80" zoomScalePageLayoutView="0" workbookViewId="0" topLeftCell="A1">
      <selection activeCell="A1" sqref="A1"/>
    </sheetView>
  </sheetViews>
  <sheetFormatPr defaultColWidth="9.140625" defaultRowHeight="12.75"/>
  <cols>
    <col min="1" max="1" width="30.57421875" style="5" customWidth="1"/>
    <col min="2" max="8" width="24.57421875" style="5" customWidth="1"/>
    <col min="9" max="9" width="24.57421875" style="6" customWidth="1"/>
    <col min="10" max="16384" width="9.140625" style="5" customWidth="1"/>
  </cols>
  <sheetData>
    <row r="2" spans="1:6" s="3" customFormat="1" ht="14.25">
      <c r="A2" s="33" t="s">
        <v>443</v>
      </c>
      <c r="B2" s="34"/>
      <c r="C2" s="34"/>
      <c r="D2" s="34"/>
      <c r="E2" s="34"/>
      <c r="F2" s="34"/>
    </row>
    <row r="3" spans="1:6" s="3" customFormat="1" ht="15">
      <c r="A3" s="162" t="s">
        <v>450</v>
      </c>
      <c r="B3" s="34"/>
      <c r="C3" s="34"/>
      <c r="D3" s="34"/>
      <c r="E3" s="34"/>
      <c r="F3" s="34"/>
    </row>
    <row r="4" ht="15">
      <c r="A4" s="173"/>
    </row>
    <row r="5" spans="1:9" s="75" customFormat="1" ht="14.25">
      <c r="A5" s="170" t="s">
        <v>454</v>
      </c>
      <c r="B5" s="90"/>
      <c r="C5" s="90"/>
      <c r="D5" s="91"/>
      <c r="E5" s="91"/>
      <c r="F5" s="91"/>
      <c r="G5" s="91"/>
      <c r="H5" s="91"/>
      <c r="I5" s="91"/>
    </row>
    <row r="6" spans="1:9" s="75" customFormat="1" ht="14.25">
      <c r="A6" s="171" t="s">
        <v>455</v>
      </c>
      <c r="B6" s="90"/>
      <c r="C6" s="90"/>
      <c r="D6" s="91"/>
      <c r="E6" s="91"/>
      <c r="F6" s="91"/>
      <c r="G6" s="91"/>
      <c r="H6" s="91"/>
      <c r="I6" s="91"/>
    </row>
    <row r="7" spans="1:9" s="75" customFormat="1" ht="15" thickBot="1">
      <c r="A7" s="81"/>
      <c r="B7" s="92"/>
      <c r="C7" s="90"/>
      <c r="D7" s="93"/>
      <c r="E7" s="91"/>
      <c r="F7" s="93"/>
      <c r="G7" s="91"/>
      <c r="H7" s="93"/>
      <c r="I7" s="91"/>
    </row>
    <row r="8" spans="1:9" s="75" customFormat="1" ht="18" customHeight="1">
      <c r="A8" s="305" t="s">
        <v>41</v>
      </c>
      <c r="B8" s="309" t="s">
        <v>456</v>
      </c>
      <c r="C8" s="310"/>
      <c r="D8" s="317" t="s">
        <v>456</v>
      </c>
      <c r="E8" s="318"/>
      <c r="F8" s="317" t="s">
        <v>456</v>
      </c>
      <c r="G8" s="318"/>
      <c r="H8" s="317" t="s">
        <v>456</v>
      </c>
      <c r="I8" s="318"/>
    </row>
    <row r="9" spans="1:9" s="75" customFormat="1" ht="18" customHeight="1">
      <c r="A9" s="306"/>
      <c r="B9" s="311" t="s">
        <v>457</v>
      </c>
      <c r="C9" s="312"/>
      <c r="D9" s="319" t="s">
        <v>457</v>
      </c>
      <c r="E9" s="320"/>
      <c r="F9" s="319" t="s">
        <v>457</v>
      </c>
      <c r="G9" s="320"/>
      <c r="H9" s="319" t="s">
        <v>457</v>
      </c>
      <c r="I9" s="320"/>
    </row>
    <row r="10" spans="1:9" s="75" customFormat="1" ht="18" customHeight="1">
      <c r="A10" s="306"/>
      <c r="B10" s="313" t="s">
        <v>482</v>
      </c>
      <c r="C10" s="314"/>
      <c r="D10" s="315" t="s">
        <v>483</v>
      </c>
      <c r="E10" s="316"/>
      <c r="F10" s="315" t="s">
        <v>484</v>
      </c>
      <c r="G10" s="316"/>
      <c r="H10" s="315" t="s">
        <v>485</v>
      </c>
      <c r="I10" s="316"/>
    </row>
    <row r="11" spans="1:9" s="75" customFormat="1" ht="18" customHeight="1">
      <c r="A11" s="307" t="s">
        <v>42</v>
      </c>
      <c r="B11" s="115" t="s">
        <v>152</v>
      </c>
      <c r="C11" s="115" t="s">
        <v>153</v>
      </c>
      <c r="D11" s="138" t="s">
        <v>152</v>
      </c>
      <c r="E11" s="138" t="s">
        <v>153</v>
      </c>
      <c r="F11" s="138" t="s">
        <v>152</v>
      </c>
      <c r="G11" s="138" t="s">
        <v>153</v>
      </c>
      <c r="H11" s="138" t="s">
        <v>152</v>
      </c>
      <c r="I11" s="138" t="s">
        <v>153</v>
      </c>
    </row>
    <row r="12" spans="1:9" s="75" customFormat="1" ht="18" customHeight="1" thickBot="1">
      <c r="A12" s="308"/>
      <c r="B12" s="117" t="s">
        <v>154</v>
      </c>
      <c r="C12" s="117" t="s">
        <v>155</v>
      </c>
      <c r="D12" s="139" t="s">
        <v>154</v>
      </c>
      <c r="E12" s="139" t="s">
        <v>155</v>
      </c>
      <c r="F12" s="139" t="s">
        <v>154</v>
      </c>
      <c r="G12" s="139" t="s">
        <v>155</v>
      </c>
      <c r="H12" s="139" t="s">
        <v>154</v>
      </c>
      <c r="I12" s="139" t="s">
        <v>155</v>
      </c>
    </row>
    <row r="13" spans="1:9" s="75" customFormat="1" ht="21" customHeight="1">
      <c r="A13" s="118" t="s">
        <v>55</v>
      </c>
      <c r="B13" s="119">
        <v>25574791.32</v>
      </c>
      <c r="C13" s="119">
        <v>20735.39</v>
      </c>
      <c r="D13" s="119">
        <v>27590049.99</v>
      </c>
      <c r="E13" s="119">
        <v>20115.54</v>
      </c>
      <c r="F13" s="119">
        <v>24719192.03</v>
      </c>
      <c r="G13" s="119">
        <v>15104.31</v>
      </c>
      <c r="H13" s="119">
        <v>19344390724.94</v>
      </c>
      <c r="I13" s="119">
        <v>361625317.82</v>
      </c>
    </row>
    <row r="14" spans="1:9" s="75" customFormat="1" ht="21" customHeight="1">
      <c r="A14" s="48" t="s">
        <v>57</v>
      </c>
      <c r="B14" s="120">
        <v>19270716.18</v>
      </c>
      <c r="C14" s="120">
        <v>11419.4</v>
      </c>
      <c r="D14" s="120">
        <v>92037596.8</v>
      </c>
      <c r="E14" s="120">
        <v>31966.77</v>
      </c>
      <c r="F14" s="120">
        <v>83736706.04</v>
      </c>
      <c r="G14" s="120">
        <v>31007.81</v>
      </c>
      <c r="H14" s="120">
        <v>10551088426.23</v>
      </c>
      <c r="I14" s="120">
        <v>153730970.23</v>
      </c>
    </row>
    <row r="15" spans="1:9" s="75" customFormat="1" ht="21" customHeight="1">
      <c r="A15" s="48" t="s">
        <v>478</v>
      </c>
      <c r="B15" s="120">
        <v>71120679.64</v>
      </c>
      <c r="C15" s="120">
        <v>20414.73</v>
      </c>
      <c r="D15" s="120">
        <v>3520807.24</v>
      </c>
      <c r="E15" s="120">
        <v>21817.84</v>
      </c>
      <c r="F15" s="120"/>
      <c r="G15" s="120"/>
      <c r="H15" s="120">
        <v>55271795379.12</v>
      </c>
      <c r="I15" s="120">
        <v>962809367.48</v>
      </c>
    </row>
    <row r="16" spans="1:9" s="75" customFormat="1" ht="21" customHeight="1">
      <c r="A16" s="48" t="s">
        <v>60</v>
      </c>
      <c r="B16" s="120">
        <v>25082468.32</v>
      </c>
      <c r="C16" s="120">
        <v>9366.78</v>
      </c>
      <c r="D16" s="120">
        <v>26916596.23</v>
      </c>
      <c r="E16" s="120">
        <v>13612.78</v>
      </c>
      <c r="F16" s="120">
        <v>23874223.75</v>
      </c>
      <c r="G16" s="120">
        <v>6782.48</v>
      </c>
      <c r="H16" s="120">
        <v>10468993285.35</v>
      </c>
      <c r="I16" s="120">
        <v>139688567.4</v>
      </c>
    </row>
    <row r="17" spans="1:9" s="75" customFormat="1" ht="21" customHeight="1">
      <c r="A17" s="48" t="s">
        <v>393</v>
      </c>
      <c r="B17" s="120">
        <v>140448028.64</v>
      </c>
      <c r="C17" s="120">
        <v>24748.67</v>
      </c>
      <c r="D17" s="120">
        <v>148112175.14</v>
      </c>
      <c r="E17" s="120">
        <v>60952.74</v>
      </c>
      <c r="F17" s="120">
        <v>128738621.33</v>
      </c>
      <c r="G17" s="120">
        <v>21342.12</v>
      </c>
      <c r="H17" s="120">
        <v>58513902908.29</v>
      </c>
      <c r="I17" s="120">
        <v>798964138.57</v>
      </c>
    </row>
    <row r="18" spans="1:9" s="75" customFormat="1" ht="21" customHeight="1">
      <c r="A18" s="48" t="s">
        <v>471</v>
      </c>
      <c r="B18" s="120">
        <v>27582515.39</v>
      </c>
      <c r="C18" s="120">
        <v>13147.3</v>
      </c>
      <c r="D18" s="120">
        <v>29640711.1</v>
      </c>
      <c r="E18" s="120">
        <v>20034.72</v>
      </c>
      <c r="F18" s="120">
        <v>26194968.17</v>
      </c>
      <c r="G18" s="120">
        <v>12790.29</v>
      </c>
      <c r="H18" s="120">
        <v>18835555398.67</v>
      </c>
      <c r="I18" s="120">
        <v>300562195.85</v>
      </c>
    </row>
    <row r="19" spans="1:9" s="75" customFormat="1" ht="21" customHeight="1">
      <c r="A19" s="48" t="s">
        <v>58</v>
      </c>
      <c r="B19" s="120">
        <v>14806447.45</v>
      </c>
      <c r="C19" s="120">
        <v>12378.25</v>
      </c>
      <c r="D19" s="120">
        <v>16018954.27</v>
      </c>
      <c r="E19" s="120">
        <v>8475.55</v>
      </c>
      <c r="F19" s="120">
        <v>14482919.57</v>
      </c>
      <c r="G19" s="120">
        <v>7997.55</v>
      </c>
      <c r="H19" s="120">
        <v>9690101515.13</v>
      </c>
      <c r="I19" s="120">
        <v>151457319.88</v>
      </c>
    </row>
    <row r="20" spans="1:9" s="75" customFormat="1" ht="21" customHeight="1">
      <c r="A20" s="48" t="s">
        <v>62</v>
      </c>
      <c r="B20" s="120">
        <v>5140672.3</v>
      </c>
      <c r="C20" s="120">
        <v>3845.53</v>
      </c>
      <c r="D20" s="120">
        <v>5531826.51</v>
      </c>
      <c r="E20" s="120">
        <v>6676.39</v>
      </c>
      <c r="F20" s="120">
        <v>5089300.1</v>
      </c>
      <c r="G20" s="120">
        <v>4846.61</v>
      </c>
      <c r="H20" s="120">
        <v>5058926577.4</v>
      </c>
      <c r="I20" s="120">
        <v>82445513.37</v>
      </c>
    </row>
    <row r="21" spans="1:9" s="75" customFormat="1" ht="21" customHeight="1">
      <c r="A21" s="48" t="s">
        <v>64</v>
      </c>
      <c r="B21" s="120">
        <v>39540025.21</v>
      </c>
      <c r="C21" s="120">
        <v>23665.86</v>
      </c>
      <c r="D21" s="120">
        <v>43657306.27</v>
      </c>
      <c r="E21" s="120">
        <v>24738.61</v>
      </c>
      <c r="F21" s="120">
        <v>38575247.83</v>
      </c>
      <c r="G21" s="120">
        <v>15381.22</v>
      </c>
      <c r="H21" s="120">
        <v>33967949495.63</v>
      </c>
      <c r="I21" s="120">
        <v>568818851.94</v>
      </c>
    </row>
    <row r="22" spans="1:9" s="75" customFormat="1" ht="21" customHeight="1">
      <c r="A22" s="48" t="s">
        <v>472</v>
      </c>
      <c r="B22" s="120">
        <v>21200951.98</v>
      </c>
      <c r="C22" s="120">
        <v>13231.98</v>
      </c>
      <c r="D22" s="120">
        <v>23053986.78</v>
      </c>
      <c r="E22" s="120">
        <v>12351.7</v>
      </c>
      <c r="F22" s="120">
        <v>20409514.86</v>
      </c>
      <c r="G22" s="120">
        <v>9100.96</v>
      </c>
      <c r="H22" s="120">
        <v>11140209061.97</v>
      </c>
      <c r="I22" s="120">
        <v>164691341.42</v>
      </c>
    </row>
    <row r="23" spans="1:9" s="124" customFormat="1" ht="21" customHeight="1" thickBot="1">
      <c r="A23" s="178" t="s">
        <v>44</v>
      </c>
      <c r="B23" s="176">
        <v>389767296.43</v>
      </c>
      <c r="C23" s="176">
        <v>152953.89</v>
      </c>
      <c r="D23" s="176">
        <v>416080010.33</v>
      </c>
      <c r="E23" s="176">
        <v>220742.64</v>
      </c>
      <c r="F23" s="176">
        <v>365820693.68</v>
      </c>
      <c r="G23" s="176">
        <v>124353.35</v>
      </c>
      <c r="H23" s="176">
        <v>232842912772.73</v>
      </c>
      <c r="I23" s="176">
        <v>3684793583.96</v>
      </c>
    </row>
    <row r="24" spans="1:9" ht="12.75">
      <c r="A24"/>
      <c r="B24"/>
      <c r="C24"/>
      <c r="D24"/>
      <c r="E24"/>
      <c r="F24"/>
      <c r="G24"/>
      <c r="H24"/>
      <c r="I24" s="202" t="s">
        <v>65</v>
      </c>
    </row>
    <row r="25" spans="1:9" ht="12.75">
      <c r="A25"/>
      <c r="B25"/>
      <c r="C25"/>
      <c r="D25"/>
      <c r="E25"/>
      <c r="F25"/>
      <c r="G25"/>
      <c r="H25"/>
      <c r="I25"/>
    </row>
    <row r="26" spans="1:9" ht="12.75">
      <c r="A26"/>
      <c r="B26"/>
      <c r="C26"/>
      <c r="D26"/>
      <c r="E26"/>
      <c r="F26"/>
      <c r="G26"/>
      <c r="H26"/>
      <c r="I26"/>
    </row>
    <row r="27" spans="1:8" ht="12.75">
      <c r="A27" s="6"/>
      <c r="B27" s="6"/>
      <c r="C27" s="6"/>
      <c r="D27" s="6"/>
      <c r="E27" s="6"/>
      <c r="F27" s="6"/>
      <c r="G27" s="6"/>
      <c r="H27" s="6"/>
    </row>
    <row r="28" spans="2:8" ht="12.75">
      <c r="B28" s="6"/>
      <c r="C28" s="6"/>
      <c r="D28" s="6"/>
      <c r="E28" s="6"/>
      <c r="F28" s="6"/>
      <c r="G28" s="6"/>
      <c r="H28" s="6"/>
    </row>
    <row r="29" spans="1:8" ht="12.75">
      <c r="A29" s="6"/>
      <c r="B29" s="6"/>
      <c r="C29" s="6"/>
      <c r="D29" s="6"/>
      <c r="E29" s="6"/>
      <c r="F29" s="6"/>
      <c r="G29" s="6"/>
      <c r="H29" s="6"/>
    </row>
    <row r="40" spans="1:9" ht="12.75">
      <c r="A40"/>
      <c r="B40"/>
      <c r="C40"/>
      <c r="D40"/>
      <c r="E40"/>
      <c r="F40"/>
      <c r="G40"/>
      <c r="H40"/>
      <c r="I40"/>
    </row>
  </sheetData>
  <sheetProtection/>
  <mergeCells count="14">
    <mergeCell ref="F10:G10"/>
    <mergeCell ref="H10:I10"/>
    <mergeCell ref="D8:E8"/>
    <mergeCell ref="F8:G8"/>
    <mergeCell ref="H8:I8"/>
    <mergeCell ref="D9:E9"/>
    <mergeCell ref="F9:G9"/>
    <mergeCell ref="H9:I9"/>
    <mergeCell ref="A8:A10"/>
    <mergeCell ref="A11:A12"/>
    <mergeCell ref="B8:C8"/>
    <mergeCell ref="B9:C9"/>
    <mergeCell ref="B10:C10"/>
    <mergeCell ref="D10:E10"/>
  </mergeCells>
  <hyperlinks>
    <hyperlink ref="A3" location="'Spis tabel x Tables Index'!A1" display="Powrót do Spisu tabel"/>
  </hyperlinks>
  <printOptions/>
  <pageMargins left="0.75" right="0.75" top="1" bottom="1" header="0.5" footer="0.5"/>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2:M24"/>
  <sheetViews>
    <sheetView showGridLines="0" zoomScalePageLayoutView="0" workbookViewId="0" topLeftCell="A1">
      <selection activeCell="A1" sqref="A1"/>
    </sheetView>
  </sheetViews>
  <sheetFormatPr defaultColWidth="9.140625" defaultRowHeight="12.75"/>
  <cols>
    <col min="1" max="1" width="28.421875" style="5" customWidth="1"/>
    <col min="2" max="9" width="17.57421875" style="5" customWidth="1"/>
    <col min="10" max="10" width="17.57421875" style="6" customWidth="1"/>
    <col min="11" max="13" width="17.57421875" style="5" customWidth="1"/>
    <col min="14" max="14" width="18.421875" style="5" customWidth="1"/>
    <col min="15" max="16384" width="9.140625" style="5" customWidth="1"/>
  </cols>
  <sheetData>
    <row r="2" spans="1:6" s="3" customFormat="1" ht="14.25">
      <c r="A2" s="33" t="s">
        <v>443</v>
      </c>
      <c r="B2" s="34"/>
      <c r="C2" s="34"/>
      <c r="D2" s="34"/>
      <c r="E2" s="34"/>
      <c r="F2" s="34"/>
    </row>
    <row r="3" spans="1:6" s="3" customFormat="1" ht="15">
      <c r="A3" s="162" t="s">
        <v>450</v>
      </c>
      <c r="B3" s="34"/>
      <c r="C3" s="34"/>
      <c r="D3" s="34"/>
      <c r="E3" s="34"/>
      <c r="F3" s="34"/>
    </row>
    <row r="4" ht="15">
      <c r="A4" s="173"/>
    </row>
    <row r="5" spans="1:13" s="75" customFormat="1" ht="14.25">
      <c r="A5" s="170" t="s">
        <v>492</v>
      </c>
      <c r="B5" s="82"/>
      <c r="C5" s="82"/>
      <c r="D5" s="82"/>
      <c r="E5" s="82"/>
      <c r="F5" s="142"/>
      <c r="G5" s="142"/>
      <c r="H5" s="142"/>
      <c r="I5" s="142"/>
      <c r="J5" s="142"/>
      <c r="K5" s="142"/>
      <c r="L5" s="142"/>
      <c r="M5" s="142"/>
    </row>
    <row r="6" spans="1:13" s="75" customFormat="1" ht="14.25">
      <c r="A6" s="171" t="s">
        <v>493</v>
      </c>
      <c r="B6" s="82"/>
      <c r="C6" s="82"/>
      <c r="D6" s="82"/>
      <c r="E6" s="82"/>
      <c r="F6" s="142"/>
      <c r="G6" s="142"/>
      <c r="H6" s="142"/>
      <c r="I6" s="142"/>
      <c r="J6" s="142"/>
      <c r="K6" s="142"/>
      <c r="L6" s="142"/>
      <c r="M6" s="142"/>
    </row>
    <row r="7" spans="1:13" s="75" customFormat="1" ht="15" thickBot="1">
      <c r="A7" s="81"/>
      <c r="B7" s="88"/>
      <c r="C7" s="82"/>
      <c r="D7" s="82"/>
      <c r="E7" s="82"/>
      <c r="F7" s="142"/>
      <c r="G7" s="142"/>
      <c r="H7" s="142"/>
      <c r="J7" s="142"/>
      <c r="K7" s="142"/>
      <c r="L7" s="142"/>
      <c r="M7" s="142"/>
    </row>
    <row r="8" spans="1:13" s="34" customFormat="1" ht="18" customHeight="1">
      <c r="A8" s="305" t="s">
        <v>41</v>
      </c>
      <c r="B8" s="309" t="s">
        <v>124</v>
      </c>
      <c r="C8" s="275"/>
      <c r="D8" s="275"/>
      <c r="E8" s="310"/>
      <c r="F8" s="317" t="s">
        <v>124</v>
      </c>
      <c r="G8" s="324"/>
      <c r="H8" s="324"/>
      <c r="I8" s="318"/>
      <c r="J8" s="317" t="s">
        <v>124</v>
      </c>
      <c r="K8" s="324"/>
      <c r="L8" s="324"/>
      <c r="M8" s="318"/>
    </row>
    <row r="9" spans="1:13" s="34" customFormat="1" ht="18" customHeight="1">
      <c r="A9" s="306"/>
      <c r="B9" s="333" t="s">
        <v>125</v>
      </c>
      <c r="C9" s="334"/>
      <c r="D9" s="334"/>
      <c r="E9" s="335"/>
      <c r="F9" s="321" t="s">
        <v>125</v>
      </c>
      <c r="G9" s="322"/>
      <c r="H9" s="322"/>
      <c r="I9" s="323"/>
      <c r="J9" s="321" t="s">
        <v>125</v>
      </c>
      <c r="K9" s="322"/>
      <c r="L9" s="322"/>
      <c r="M9" s="322"/>
    </row>
    <row r="10" spans="1:13" s="34" customFormat="1" ht="18" customHeight="1">
      <c r="A10" s="306"/>
      <c r="B10" s="327" t="s">
        <v>482</v>
      </c>
      <c r="C10" s="328"/>
      <c r="D10" s="328"/>
      <c r="E10" s="329"/>
      <c r="F10" s="330" t="s">
        <v>483</v>
      </c>
      <c r="G10" s="331"/>
      <c r="H10" s="331"/>
      <c r="I10" s="332"/>
      <c r="J10" s="330" t="s">
        <v>484</v>
      </c>
      <c r="K10" s="331"/>
      <c r="L10" s="331"/>
      <c r="M10" s="332"/>
    </row>
    <row r="11" spans="1:13" s="34" customFormat="1" ht="36" customHeight="1">
      <c r="A11" s="325" t="s">
        <v>42</v>
      </c>
      <c r="B11" s="236" t="s">
        <v>37</v>
      </c>
      <c r="C11" s="109" t="s">
        <v>383</v>
      </c>
      <c r="D11" s="109" t="s">
        <v>126</v>
      </c>
      <c r="E11" s="109" t="s">
        <v>127</v>
      </c>
      <c r="F11" s="237" t="s">
        <v>37</v>
      </c>
      <c r="G11" s="237" t="s">
        <v>383</v>
      </c>
      <c r="H11" s="237" t="s">
        <v>126</v>
      </c>
      <c r="I11" s="237" t="s">
        <v>127</v>
      </c>
      <c r="J11" s="237" t="s">
        <v>37</v>
      </c>
      <c r="K11" s="237" t="s">
        <v>383</v>
      </c>
      <c r="L11" s="237" t="s">
        <v>126</v>
      </c>
      <c r="M11" s="237" t="s">
        <v>127</v>
      </c>
    </row>
    <row r="12" spans="1:13" s="34" customFormat="1" ht="36" customHeight="1" thickBot="1">
      <c r="A12" s="326"/>
      <c r="B12" s="238" t="s">
        <v>38</v>
      </c>
      <c r="C12" s="238" t="s">
        <v>384</v>
      </c>
      <c r="D12" s="238" t="s">
        <v>128</v>
      </c>
      <c r="E12" s="239"/>
      <c r="F12" s="240" t="s">
        <v>38</v>
      </c>
      <c r="G12" s="240" t="s">
        <v>384</v>
      </c>
      <c r="H12" s="240" t="s">
        <v>128</v>
      </c>
      <c r="I12" s="241"/>
      <c r="J12" s="240" t="s">
        <v>38</v>
      </c>
      <c r="K12" s="240" t="s">
        <v>384</v>
      </c>
      <c r="L12" s="240" t="s">
        <v>128</v>
      </c>
      <c r="M12" s="241"/>
    </row>
    <row r="13" spans="1:13" s="34" customFormat="1" ht="21" customHeight="1">
      <c r="A13" s="20" t="s">
        <v>55</v>
      </c>
      <c r="B13" s="27">
        <v>1744110</v>
      </c>
      <c r="C13" s="27">
        <v>1671859</v>
      </c>
      <c r="D13" s="27">
        <v>19633</v>
      </c>
      <c r="E13" s="179">
        <v>0.0113</v>
      </c>
      <c r="F13" s="27">
        <v>1741073</v>
      </c>
      <c r="G13" s="27">
        <v>1668857</v>
      </c>
      <c r="H13" s="27">
        <v>19357</v>
      </c>
      <c r="I13" s="179">
        <v>0.0111</v>
      </c>
      <c r="J13" s="27">
        <v>1738584</v>
      </c>
      <c r="K13" s="27">
        <v>1666015</v>
      </c>
      <c r="L13" s="27">
        <v>19340</v>
      </c>
      <c r="M13" s="179">
        <v>0.0111</v>
      </c>
    </row>
    <row r="14" spans="1:13" s="34" customFormat="1" ht="21" customHeight="1">
      <c r="A14" s="20" t="s">
        <v>57</v>
      </c>
      <c r="B14" s="27">
        <v>1047948</v>
      </c>
      <c r="C14" s="27">
        <v>991359</v>
      </c>
      <c r="D14" s="27">
        <v>7606</v>
      </c>
      <c r="E14" s="179">
        <v>0.0073</v>
      </c>
      <c r="F14" s="27">
        <v>3439061</v>
      </c>
      <c r="G14" s="27">
        <v>3305513</v>
      </c>
      <c r="H14" s="27">
        <v>12507</v>
      </c>
      <c r="I14" s="179">
        <v>0.0036</v>
      </c>
      <c r="J14" s="27">
        <v>3430989</v>
      </c>
      <c r="K14" s="27">
        <v>3249288</v>
      </c>
      <c r="L14" s="27">
        <v>12042</v>
      </c>
      <c r="M14" s="179">
        <v>0.0035</v>
      </c>
    </row>
    <row r="15" spans="1:13" s="34" customFormat="1" ht="21" customHeight="1">
      <c r="A15" s="20" t="s">
        <v>478</v>
      </c>
      <c r="B15" s="27">
        <v>2393572</v>
      </c>
      <c r="C15" s="27">
        <v>2321187</v>
      </c>
      <c r="D15" s="27">
        <v>5185</v>
      </c>
      <c r="E15" s="179">
        <v>0.0022</v>
      </c>
      <c r="F15" s="27"/>
      <c r="G15" s="27"/>
      <c r="H15" s="27"/>
      <c r="I15" s="179"/>
      <c r="J15" s="27"/>
      <c r="K15" s="27"/>
      <c r="L15" s="27"/>
      <c r="M15" s="179"/>
    </row>
    <row r="16" spans="1:13" s="34" customFormat="1" ht="21" customHeight="1">
      <c r="A16" s="20" t="s">
        <v>60</v>
      </c>
      <c r="B16" s="27">
        <v>928231</v>
      </c>
      <c r="C16" s="27">
        <v>919435</v>
      </c>
      <c r="D16" s="27">
        <v>7793</v>
      </c>
      <c r="E16" s="179">
        <v>0.0084</v>
      </c>
      <c r="F16" s="27">
        <v>926898</v>
      </c>
      <c r="G16" s="27">
        <v>918162</v>
      </c>
      <c r="H16" s="27">
        <v>7747</v>
      </c>
      <c r="I16" s="179">
        <v>0.0084</v>
      </c>
      <c r="J16" s="27">
        <v>925732</v>
      </c>
      <c r="K16" s="27">
        <v>916959</v>
      </c>
      <c r="L16" s="27">
        <v>7781</v>
      </c>
      <c r="M16" s="179">
        <v>0.0084</v>
      </c>
    </row>
    <row r="17" spans="1:13" s="34" customFormat="1" ht="21" customHeight="1">
      <c r="A17" s="20" t="s">
        <v>393</v>
      </c>
      <c r="B17" s="27">
        <v>2834193</v>
      </c>
      <c r="C17" s="27">
        <v>2777107</v>
      </c>
      <c r="D17" s="27">
        <v>12452</v>
      </c>
      <c r="E17" s="179">
        <v>0.0044</v>
      </c>
      <c r="F17" s="27">
        <v>2829381</v>
      </c>
      <c r="G17" s="27">
        <v>2772917</v>
      </c>
      <c r="H17" s="27">
        <v>12277</v>
      </c>
      <c r="I17" s="179">
        <v>0.0043</v>
      </c>
      <c r="J17" s="27">
        <v>2825774</v>
      </c>
      <c r="K17" s="27">
        <v>2768675</v>
      </c>
      <c r="L17" s="27">
        <v>12417</v>
      </c>
      <c r="M17" s="179">
        <v>0.0044</v>
      </c>
    </row>
    <row r="18" spans="1:13" s="34" customFormat="1" ht="21" customHeight="1">
      <c r="A18" s="20" t="s">
        <v>471</v>
      </c>
      <c r="B18" s="27">
        <v>1454528</v>
      </c>
      <c r="C18" s="27">
        <v>1439823</v>
      </c>
      <c r="D18" s="27">
        <v>12230</v>
      </c>
      <c r="E18" s="179">
        <v>0.0084</v>
      </c>
      <c r="F18" s="27">
        <v>1452417</v>
      </c>
      <c r="G18" s="27">
        <v>1437748</v>
      </c>
      <c r="H18" s="27">
        <v>12066</v>
      </c>
      <c r="I18" s="179">
        <v>0.0083</v>
      </c>
      <c r="J18" s="27">
        <v>1450232</v>
      </c>
      <c r="K18" s="27">
        <v>1435745</v>
      </c>
      <c r="L18" s="27">
        <v>11921</v>
      </c>
      <c r="M18" s="179">
        <v>0.0082</v>
      </c>
    </row>
    <row r="19" spans="1:13" s="34" customFormat="1" ht="21" customHeight="1">
      <c r="A19" s="20" t="s">
        <v>58</v>
      </c>
      <c r="B19" s="27">
        <v>877053</v>
      </c>
      <c r="C19" s="27">
        <v>859344</v>
      </c>
      <c r="D19" s="27">
        <v>8704</v>
      </c>
      <c r="E19" s="179">
        <v>0.0099</v>
      </c>
      <c r="F19" s="27">
        <v>875867</v>
      </c>
      <c r="G19" s="27">
        <v>858089</v>
      </c>
      <c r="H19" s="27">
        <v>8711</v>
      </c>
      <c r="I19" s="179">
        <v>0.0099</v>
      </c>
      <c r="J19" s="27">
        <v>874677</v>
      </c>
      <c r="K19" s="27">
        <v>856902</v>
      </c>
      <c r="L19" s="27">
        <v>8669</v>
      </c>
      <c r="M19" s="179">
        <v>0.0099</v>
      </c>
    </row>
    <row r="20" spans="1:13" s="34" customFormat="1" ht="21" customHeight="1">
      <c r="A20" s="20" t="s">
        <v>62</v>
      </c>
      <c r="B20" s="27">
        <v>539478</v>
      </c>
      <c r="C20" s="27">
        <v>533957</v>
      </c>
      <c r="D20" s="27">
        <v>9819</v>
      </c>
      <c r="E20" s="179">
        <v>0.0182</v>
      </c>
      <c r="F20" s="27">
        <v>538202</v>
      </c>
      <c r="G20" s="27">
        <v>532585</v>
      </c>
      <c r="H20" s="27">
        <v>9161</v>
      </c>
      <c r="I20" s="179">
        <v>0.017</v>
      </c>
      <c r="J20" s="27">
        <v>537522</v>
      </c>
      <c r="K20" s="27">
        <v>531944</v>
      </c>
      <c r="L20" s="27">
        <v>9147</v>
      </c>
      <c r="M20" s="179">
        <v>0.017</v>
      </c>
    </row>
    <row r="21" spans="1:13" s="34" customFormat="1" ht="21" customHeight="1">
      <c r="A21" s="20" t="s">
        <v>64</v>
      </c>
      <c r="B21" s="27">
        <v>2243304</v>
      </c>
      <c r="C21" s="27">
        <v>2209479</v>
      </c>
      <c r="D21" s="27">
        <v>20364</v>
      </c>
      <c r="E21" s="179">
        <v>0.0091</v>
      </c>
      <c r="F21" s="27">
        <v>2234951</v>
      </c>
      <c r="G21" s="27">
        <v>2204649</v>
      </c>
      <c r="H21" s="27">
        <v>20130</v>
      </c>
      <c r="I21" s="179">
        <v>0.009</v>
      </c>
      <c r="J21" s="27">
        <v>2230328</v>
      </c>
      <c r="K21" s="27">
        <v>2200259</v>
      </c>
      <c r="L21" s="27">
        <v>20181</v>
      </c>
      <c r="M21" s="179">
        <v>0.009</v>
      </c>
    </row>
    <row r="22" spans="1:13" s="34" customFormat="1" ht="21" customHeight="1">
      <c r="A22" s="20" t="s">
        <v>472</v>
      </c>
      <c r="B22" s="27">
        <v>1065049</v>
      </c>
      <c r="C22" s="27">
        <v>1034260</v>
      </c>
      <c r="D22" s="27">
        <v>1572</v>
      </c>
      <c r="E22" s="179">
        <v>0.0015</v>
      </c>
      <c r="F22" s="27">
        <v>1063484</v>
      </c>
      <c r="G22" s="27">
        <v>1032587</v>
      </c>
      <c r="H22" s="27">
        <v>1568</v>
      </c>
      <c r="I22" s="179">
        <v>0.0015</v>
      </c>
      <c r="J22" s="27">
        <v>1062117</v>
      </c>
      <c r="K22" s="27">
        <v>1030994</v>
      </c>
      <c r="L22" s="27">
        <v>1561</v>
      </c>
      <c r="M22" s="179">
        <v>0.0015</v>
      </c>
    </row>
    <row r="23" spans="1:13" s="121" customFormat="1" ht="21" customHeight="1" thickBot="1">
      <c r="A23" s="178" t="s">
        <v>44</v>
      </c>
      <c r="B23" s="176">
        <v>15127466</v>
      </c>
      <c r="C23" s="176">
        <v>14757810</v>
      </c>
      <c r="D23" s="176">
        <v>105358</v>
      </c>
      <c r="E23" s="180">
        <v>0.00696468265074931</v>
      </c>
      <c r="F23" s="176">
        <v>15101334</v>
      </c>
      <c r="G23" s="176">
        <v>14731107</v>
      </c>
      <c r="H23" s="176">
        <v>103524</v>
      </c>
      <c r="I23" s="180">
        <v>0.00685528841359313</v>
      </c>
      <c r="J23" s="176">
        <v>15075955</v>
      </c>
      <c r="K23" s="176">
        <v>14656781</v>
      </c>
      <c r="L23" s="176">
        <v>103059</v>
      </c>
      <c r="M23" s="180">
        <v>0.00683598485137426</v>
      </c>
    </row>
    <row r="24" spans="1:13" ht="12.75">
      <c r="A24"/>
      <c r="B24"/>
      <c r="C24"/>
      <c r="D24"/>
      <c r="E24"/>
      <c r="F24"/>
      <c r="G24"/>
      <c r="H24"/>
      <c r="I24"/>
      <c r="J24"/>
      <c r="K24"/>
      <c r="L24"/>
      <c r="M24" s="202" t="s">
        <v>39</v>
      </c>
    </row>
  </sheetData>
  <sheetProtection/>
  <mergeCells count="11">
    <mergeCell ref="F8:I8"/>
    <mergeCell ref="F9:I9"/>
    <mergeCell ref="J8:M8"/>
    <mergeCell ref="J9:M9"/>
    <mergeCell ref="A8:A10"/>
    <mergeCell ref="A11:A12"/>
    <mergeCell ref="B10:E10"/>
    <mergeCell ref="F10:I10"/>
    <mergeCell ref="J10:M10"/>
    <mergeCell ref="B8:E8"/>
    <mergeCell ref="B9:E9"/>
  </mergeCells>
  <hyperlinks>
    <hyperlink ref="A3" location="'Spis tabel x Tables Index'!A1" display="Powrót do Spisu tabel"/>
  </hyperlink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2023-08-29T17:47:55Z</dcterms:created>
  <dcterms:modified xsi:type="dcterms:W3CDTF">2023-08-29T17:50:29Z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