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852" activeTab="0"/>
  </bookViews>
  <sheets>
    <sheet name="Tytuł x Title" sheetId="1" r:id="rId1"/>
    <sheet name="Spis tablic x Tables Index" sheetId="2" r:id="rId2"/>
    <sheet name="Tabl. 1" sheetId="3" r:id="rId3"/>
    <sheet name="Tabl. 2" sheetId="4" r:id="rId4"/>
    <sheet name="Tabl. 3" sheetId="5" r:id="rId5"/>
    <sheet name="Tabl. 4" sheetId="6" r:id="rId6"/>
    <sheet name="Tabl. 4a" sheetId="7" r:id="rId7"/>
    <sheet name="Tabl. 5" sheetId="8" r:id="rId8"/>
    <sheet name="Tabl. 6" sheetId="9" r:id="rId9"/>
    <sheet name="Tabl. 7" sheetId="10" r:id="rId10"/>
    <sheet name="Tabl. 8" sheetId="11" r:id="rId11"/>
    <sheet name="Tabl. 9" sheetId="12" r:id="rId12"/>
    <sheet name="Tabl. 10" sheetId="13" r:id="rId13"/>
    <sheet name="Tabl. 11" sheetId="14" r:id="rId14"/>
    <sheet name="Tabl. 12" sheetId="15" r:id="rId15"/>
    <sheet name="Tabl. 13" sheetId="16" r:id="rId16"/>
    <sheet name="Tabl. 14" sheetId="17" r:id="rId17"/>
    <sheet name="Tabl. 15" sheetId="18" r:id="rId18"/>
  </sheets>
  <definedNames/>
  <calcPr fullCalcOnLoad="1"/>
</workbook>
</file>

<file path=xl/sharedStrings.xml><?xml version="1.0" encoding="utf-8"?>
<sst xmlns="http://schemas.openxmlformats.org/spreadsheetml/2006/main" count="1146" uniqueCount="509">
  <si>
    <t>6.</t>
  </si>
  <si>
    <t>7.</t>
  </si>
  <si>
    <t>8.</t>
  </si>
  <si>
    <t>9.</t>
  </si>
  <si>
    <t>A - Z</t>
  </si>
  <si>
    <t>Razem portfel inwestycyjny / Total investment portfolio</t>
  </si>
  <si>
    <t>A - akcje notowane na regulowanym rynku giełdowym                                                                                                                                                                                                   A - shares of companies on regular market</t>
  </si>
  <si>
    <t>Otwarty fundusz emerytalny  Open pension fund</t>
  </si>
  <si>
    <t>kwartalnie</t>
  </si>
  <si>
    <t>rocznie</t>
  </si>
  <si>
    <t>BS - bony skarbowe                                                                                                                                                                                                                                                       BS - Treasury bills</t>
  </si>
  <si>
    <t>O - obligacje                                                                                                                                                                                                                                                                             O - bonds</t>
  </si>
  <si>
    <t>I - inne lokaty                                                                                                                                                                                                                                                               I - other</t>
  </si>
  <si>
    <t>Z - inwestycje za granicą                                                                                                                                                                                                                                                             Z - foreign investments</t>
  </si>
  <si>
    <t>Tablica 11. Bilanse otwartych funduszy emerytalnych (w zł)</t>
  </si>
  <si>
    <t>Table 11. Open Pension Funds' Balance Sheets (in PLN)</t>
  </si>
  <si>
    <t>BILANS</t>
  </si>
  <si>
    <t>1.</t>
  </si>
  <si>
    <t>2.</t>
  </si>
  <si>
    <t>a)</t>
  </si>
  <si>
    <t>b)</t>
  </si>
  <si>
    <t>c)</t>
  </si>
  <si>
    <t>3.</t>
  </si>
  <si>
    <t>d)</t>
  </si>
  <si>
    <t>e)</t>
  </si>
  <si>
    <t>f)</t>
  </si>
  <si>
    <t>g)</t>
  </si>
  <si>
    <t>4.</t>
  </si>
  <si>
    <t>II</t>
  </si>
  <si>
    <t>5.</t>
  </si>
  <si>
    <t>10.</t>
  </si>
  <si>
    <t>III</t>
  </si>
  <si>
    <t>IV</t>
  </si>
  <si>
    <t>V</t>
  </si>
  <si>
    <t>Tablica 12. Rachunki zysków i strat otwartych funduszy emerytalnych (w zł)</t>
  </si>
  <si>
    <t>Table 12. Open Pension Funds' Profit and Loss Statements</t>
  </si>
  <si>
    <t>RACHUNEK WYNIKÓW</t>
  </si>
  <si>
    <t>h)</t>
  </si>
  <si>
    <t>VI</t>
  </si>
  <si>
    <t>VII</t>
  </si>
  <si>
    <t>Tablica 13. Bilanse powszechnych towarzystw emerytalnych (w zł) *)</t>
  </si>
  <si>
    <t>Table 13. Pension Societies' Balance Sheets (in PLN) *)</t>
  </si>
  <si>
    <t>I.</t>
  </si>
  <si>
    <t>II.</t>
  </si>
  <si>
    <t>-</t>
  </si>
  <si>
    <t>Tablica 14. Rachunki zysków i strat powszechnych towarzystw emerytalnych (w zł)</t>
  </si>
  <si>
    <t>Table 14. Pension Societies' Profit and Loss Statements (in PLN) *)</t>
  </si>
  <si>
    <t>i)</t>
  </si>
  <si>
    <t>j)</t>
  </si>
  <si>
    <t>k)</t>
  </si>
  <si>
    <t>ogółem</t>
  </si>
  <si>
    <t>total</t>
  </si>
  <si>
    <t>Źródło: OFE / Source: OPF</t>
  </si>
  <si>
    <t>Tablica 1. Członkowie otwartych funduszy emerytalnych wg wieku i płci *)</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</si>
  <si>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</si>
  <si>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</si>
  <si>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</si>
  <si>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</si>
  <si>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</si>
  <si>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</si>
  <si>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</si>
  <si>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</si>
  <si>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</si>
  <si>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</si>
  <si>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</si>
  <si>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</si>
  <si>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</si>
  <si>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</si>
  <si>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</si>
  <si>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</si>
  <si>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</si>
  <si>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</si>
  <si>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</si>
  <si>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Aviva OFE Aviva BZ WBK</t>
  </si>
  <si>
    <t>AXA</t>
  </si>
  <si>
    <t>AXA OFE</t>
  </si>
  <si>
    <t>PKO BP Bankowy OFE</t>
  </si>
  <si>
    <t>Generali</t>
  </si>
  <si>
    <t>Generali OFE</t>
  </si>
  <si>
    <t>Nordea</t>
  </si>
  <si>
    <t>Nordea OFE</t>
  </si>
  <si>
    <t>Pekao</t>
  </si>
  <si>
    <t>Pekao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</si>
  <si>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</si>
  <si>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</si>
  <si>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</si>
  <si>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</si>
  <si>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</si>
  <si>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</si>
  <si>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</si>
  <si>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Tablica 2. Członkowie otwartych funduszy emerytalnych wg wieku i płci *)</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</si>
  <si>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</si>
  <si>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</si>
  <si>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</si>
  <si>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</si>
  <si>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</si>
  <si>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</si>
  <si>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</si>
  <si>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</si>
  <si>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</si>
  <si>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</si>
  <si>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</si>
  <si>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</si>
  <si>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</si>
  <si>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</si>
  <si>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</si>
  <si>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</si>
  <si>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</si>
  <si>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</si>
  <si>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</si>
  <si>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Tablica 3. Dynamika liczby członków otwartych funduszy emerytalnych *)</t>
  </si>
  <si>
    <t>Table 3. Members' Dynamics by Open Pension Funds *)</t>
  </si>
  <si>
    <t>Razem / Total:</t>
  </si>
  <si>
    <t xml:space="preserve"> Komisja Nadzoru Finansowego</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</si>
  <si>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</si>
  <si>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</si>
  <si>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Spis tablic</t>
  </si>
  <si>
    <t>Tables Index</t>
  </si>
  <si>
    <t>III.</t>
  </si>
  <si>
    <t>IV.</t>
  </si>
  <si>
    <t>V.</t>
  </si>
  <si>
    <t>VI.</t>
  </si>
  <si>
    <t>VII.</t>
  </si>
  <si>
    <t>RACHUNEK WYNIKÓW PTE</t>
  </si>
  <si>
    <t>PKO BP Bankowy</t>
  </si>
  <si>
    <t>Źródło: Obliczenia własne na podstawie danych OFE /
Source: Own calculations based on the OPF data</t>
  </si>
  <si>
    <t>Tablica 9. Struktura portfeli inwestycyjnych otwartych funduszy emerytalnych (w zł)</t>
  </si>
  <si>
    <t>Table 9. Open Pension Funds' Investment Portfolio (in PLN)</t>
  </si>
  <si>
    <t>Tablica 10. Zestawienie poszczególnych instrumentów portfeli inwestycyjnych otwartych funduszy emerytalnych (w zł)</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</si>
  <si>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</si>
  <si>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</si>
  <si>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</si>
  <si>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</si>
  <si>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</si>
  <si>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</si>
  <si>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</si>
  <si>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</si>
  <si>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</si>
  <si>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</si>
  <si>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</si>
  <si>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</si>
  <si>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</si>
  <si>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</si>
  <si>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</si>
  <si>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</si>
  <si>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</si>
  <si>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</si>
  <si>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</si>
  <si>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</si>
  <si>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</si>
  <si>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Tablica 6. Kwoty składek na ubezpieczenie emerytalne i odsetek przekazywanych przez ZUS do otwartych funduszy emerytalnych</t>
  </si>
  <si>
    <t>Table 6. Amount of Pension Contributions and Interests Transferred to Open Pension Funds by ZUS</t>
  </si>
  <si>
    <t xml:space="preserve">Tablica 5. Składki na ubezpieczenie emerytalne przekazywane przez ZUS do otwartych funduszy emerytalnych </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</si>
  <si>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</si>
  <si>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</si>
  <si>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</si>
  <si>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</si>
  <si>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</si>
  <si>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</si>
  <si>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</si>
  <si>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</si>
  <si>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</si>
  <si>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</si>
  <si>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</si>
  <si>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</si>
  <si>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</si>
  <si>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</si>
  <si>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</si>
  <si>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</si>
  <si>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</si>
  <si>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members
as of:</t>
  </si>
  <si>
    <t>market share as of:</t>
  </si>
  <si>
    <t>quarterly absolute change</t>
  </si>
  <si>
    <t>quarterly change in %</t>
  </si>
  <si>
    <t>annual absolute change</t>
  </si>
  <si>
    <t>annual change in %</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</si>
  <si>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</si>
  <si>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</si>
  <si>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</si>
  <si>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</si>
  <si>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</si>
  <si>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</si>
  <si>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</si>
  <si>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</si>
  <si>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</si>
  <si>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</si>
  <si>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</si>
  <si>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</si>
  <si>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</si>
  <si>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</si>
  <si>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 przekazanych w okresie (w zł)</t>
  </si>
  <si>
    <t>Amount of contributions transferred in period (in PLN)</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</si>
  <si>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</si>
  <si>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</si>
  <si>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</si>
  <si>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</si>
  <si>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</si>
  <si>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</si>
  <si>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</si>
  <si>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</si>
  <si>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</si>
  <si>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</si>
  <si>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</si>
  <si>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</si>
  <si>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</si>
  <si>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</si>
  <si>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</si>
  <si>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</si>
  <si>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</si>
  <si>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</si>
  <si>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</si>
  <si>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 xml:space="preserve">
</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</si>
  <si>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</si>
  <si>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</si>
  <si>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</si>
  <si>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</si>
  <si>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</si>
  <si>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</si>
  <si>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</si>
  <si>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</si>
  <si>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</si>
  <si>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</si>
  <si>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</si>
  <si>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</si>
  <si>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</si>
  <si>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</si>
  <si>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</si>
  <si>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</si>
  <si>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</si>
  <si>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</si>
  <si>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</si>
  <si>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</si>
  <si>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</si>
  <si>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</si>
  <si>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</si>
  <si>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</si>
  <si>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</si>
  <si>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</si>
  <si>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</si>
  <si>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</si>
  <si>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</si>
  <si>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</si>
  <si>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</si>
  <si>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</si>
  <si>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</si>
  <si>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</si>
  <si>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</si>
  <si>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</si>
  <si>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</si>
  <si>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</si>
  <si>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</si>
  <si>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</si>
  <si>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</si>
  <si>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</si>
  <si>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</si>
  <si>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</si>
  <si>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</si>
  <si>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</si>
  <si>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</si>
  <si>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</si>
  <si>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</si>
  <si>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</si>
  <si>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</si>
  <si>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</si>
  <si>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</si>
  <si>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</si>
  <si>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</si>
  <si>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</si>
  <si>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</si>
  <si>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</si>
  <si>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</si>
  <si>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</si>
  <si>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</si>
  <si>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</si>
  <si>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</si>
  <si>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</si>
  <si>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</si>
  <si>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</si>
  <si>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</si>
  <si>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</si>
  <si>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</si>
  <si>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</si>
  <si>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</si>
  <si>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</si>
  <si>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</si>
  <si>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</si>
  <si>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</si>
  <si>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</si>
  <si>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</si>
  <si>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</si>
  <si>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</si>
  <si>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</si>
  <si>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</si>
  <si>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</si>
  <si>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</si>
  <si>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</si>
  <si>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</si>
  <si>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</si>
  <si>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</si>
  <si>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</si>
  <si>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</si>
  <si>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</si>
  <si>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</si>
  <si>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</si>
  <si>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</si>
  <si>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</si>
  <si>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</si>
  <si>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</si>
  <si>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</si>
  <si>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</si>
  <si>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</si>
  <si>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</si>
  <si>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</si>
  <si>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</si>
  <si>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</si>
  <si>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</si>
  <si>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</si>
  <si>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</si>
  <si>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</si>
  <si>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</si>
  <si>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</si>
  <si>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</si>
  <si>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</si>
  <si>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</si>
  <si>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</si>
  <si>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</si>
  <si>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</si>
  <si>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</si>
  <si>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</si>
  <si>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</si>
  <si>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</si>
  <si>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</si>
  <si>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</si>
  <si>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</si>
  <si>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</si>
  <si>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</si>
  <si>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</si>
  <si>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</si>
  <si>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</si>
  <si>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</si>
  <si>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</si>
  <si>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</si>
  <si>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</si>
  <si>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</si>
  <si>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</si>
  <si>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</si>
  <si>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</si>
  <si>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</si>
  <si>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</si>
  <si>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</si>
  <si>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</si>
  <si>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</si>
  <si>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</si>
  <si>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</si>
  <si>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</si>
  <si>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</si>
  <si>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</si>
  <si>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</si>
  <si>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</si>
  <si>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</si>
  <si>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</si>
  <si>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</si>
  <si>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</si>
  <si>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</si>
  <si>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</si>
  <si>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</si>
  <si>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</si>
  <si>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</si>
  <si>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</si>
  <si>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</si>
  <si>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</si>
  <si>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</si>
  <si>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</si>
  <si>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</si>
  <si>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</si>
  <si>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</si>
  <si>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</si>
  <si>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</si>
  <si>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</si>
  <si>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</si>
  <si>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</si>
  <si>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</si>
  <si>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</si>
  <si>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</si>
  <si>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</si>
  <si>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</si>
  <si>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</si>
  <si>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</si>
  <si>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</si>
  <si>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</si>
  <si>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</si>
  <si>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</si>
  <si>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</si>
  <si>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</si>
  <si>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</si>
  <si>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</si>
  <si>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</si>
  <si>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</si>
  <si>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</si>
  <si>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</si>
  <si>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</si>
  <si>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</si>
  <si>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</si>
  <si>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</si>
  <si>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</si>
  <si>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</si>
  <si>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</si>
  <si>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</si>
  <si>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</si>
  <si>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</si>
  <si>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</si>
  <si>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</si>
  <si>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</si>
  <si>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</si>
  <si>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</si>
  <si>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</si>
  <si>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</si>
  <si>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</si>
  <si>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</si>
  <si>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</si>
  <si>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</si>
  <si>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</si>
  <si>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</si>
  <si>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</si>
  <si>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</si>
  <si>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</si>
  <si>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</si>
  <si>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Tablica 15. Średni kapitał emerytalny członków OFE wg wieku i płci</t>
  </si>
  <si>
    <t>Table 15.  Average capital Open Pension Funds' Members by Age and Sex *)</t>
  </si>
  <si>
    <t>MetLife</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</si>
  <si>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</si>
  <si>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</si>
  <si>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</si>
  <si>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</si>
  <si>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</si>
  <si>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B - depozyty bankowe                                                                                                                                                      B - bank deposits</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</si>
  <si>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</si>
  <si>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</si>
  <si>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</si>
  <si>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</si>
  <si>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</si>
  <si>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</si>
  <si>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</si>
  <si>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</si>
  <si>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</si>
  <si>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</si>
  <si>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</si>
  <si>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</si>
  <si>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</si>
  <si>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2016-06-25</t>
  </si>
  <si>
    <t>Należne wpłaty na kapitał (fundusz) podstawowy
Payments due for share capital</t>
  </si>
  <si>
    <t xml:space="preserve">
Biuletyn Kwartalny. Rynek OFE 2/2017
</t>
  </si>
  <si>
    <t xml:space="preserve">
Quarterly Bulletin. OPF’s Market 2/2017
</t>
  </si>
  <si>
    <t>Stan na dzień / As of: 30-06-2017</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</si>
  <si>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</si>
  <si>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</si>
  <si>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</si>
  <si>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</si>
  <si>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Stan na dzień / As of: 24-06-2017</t>
  </si>
  <si>
    <t>2017-03-25</t>
  </si>
  <si>
    <t>2017-06-24</t>
  </si>
  <si>
    <t>Tablica 4. Zmiany członkostwa dokonane przez członków otwartych funduszy emerytalnych w 2 kwartale 2017 r.*</t>
  </si>
  <si>
    <t>Table 4. Transfers of Open Pension Funds' Members in the 2 quarter of year 2017 *)</t>
  </si>
  <si>
    <t xml:space="preserve">Tablica 4a. Zmiany członkostwa dokonane przez członków otwartych funduszy emerytalnych w 2 kwartale 2017 r. według wieku oraz rozliczenie wypłat transferowych przez Krajowy Depozyt Papierów Wartościowych*) </t>
  </si>
  <si>
    <t xml:space="preserve">Table 4a. Transfers of Open Pension Funds' Members in the 2 quarter of year 2017 by Age and Settlements done by the National Deposit for Securities*) </t>
  </si>
  <si>
    <t>04.2017</t>
  </si>
  <si>
    <t>05.2017</t>
  </si>
  <si>
    <t>06.2017</t>
  </si>
  <si>
    <t xml:space="preserve"> 19.05.1999 - 30.06.2017</t>
  </si>
  <si>
    <t>Tablica 8. Wartości i miary zmienności jednostek rozrachunkowych otwartych funduszy emerytalnych w 2 kwartale 2017 roku (w zł)</t>
  </si>
  <si>
    <t>Table 8. Accounting Units Values by Open Pension Funds in the 2 quarter of year 2017 (in PLN)</t>
  </si>
  <si>
    <t>WJR na 2017.03.31</t>
  </si>
  <si>
    <t>WJR na 2017.06.30</t>
  </si>
  <si>
    <t>Tablica 7. Rachunki prowadzone przez otwarte fundusze emerytalne w 2 kwartale 2017 r.</t>
  </si>
  <si>
    <t>Table 7. Members' Accounts Managed by Open Pension Funds in the 2 quarter of year 2017</t>
  </si>
  <si>
    <t>Grupa instrumentów</t>
  </si>
  <si>
    <t>Wartość na dzień wyceny</t>
  </si>
  <si>
    <t>Group of instruments</t>
  </si>
  <si>
    <t>Worth at valuation day</t>
  </si>
  <si>
    <t>Akcje notowane na rynku regulowanym na terytorium RP</t>
  </si>
  <si>
    <t>Depozyty w bankach krajowych w walucie polskiej</t>
  </si>
  <si>
    <t xml:space="preserve">Depozyty w bankach krajowych w walutach państw UE, EOG i OECD </t>
  </si>
  <si>
    <t xml:space="preserve">Akcje będące przedmiotem oferty publicznej na terytorium RP nienotowane na rynku regulowanym </t>
  </si>
  <si>
    <t>Hipoteczne listy zastawne</t>
  </si>
  <si>
    <t>Niepubliczne certyfikaty inwestycyjne emitowane przez fundusze inwestycyjne zamknięte</t>
  </si>
  <si>
    <t xml:space="preserve">Prawa do akcji będące przedmiotem oferty publicznej na terytorium RP nienotowane na rynku regulowanym </t>
  </si>
  <si>
    <t>Prawa do akcji notowane na rynku regulowanym na terytorium RP</t>
  </si>
  <si>
    <t xml:space="preserve">Prawa poboru do akcji będących przedmiotem oferty publicznej na terytorium RP nienotowane na rynku regulowanym </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</si>
  <si>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</si>
  <si>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</si>
  <si>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</si>
  <si>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</si>
  <si>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</si>
  <si>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stałym oprocentowaniu spółek notowanych na rynku regulowanym na terytorium RP</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</si>
  <si>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</si>
  <si>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</si>
  <si>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</si>
  <si>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</si>
  <si>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stałym oprocentowaniu emitowane przez BGK inne niż określone w ustawie o autostradach płatnych oraz o Krajowym Funduszu Drogowym</t>
  </si>
  <si>
    <t>Obligacje o stałym oprocentowaniu zamienne na akcje spółek notowanych na rynku regulowanym na terytorium RP</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</si>
  <si>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</si>
  <si>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</si>
  <si>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</si>
  <si>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</si>
  <si>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</si>
  <si>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Niezabezpieczone całkowicie obligacje i inne dłużne papiery wartościowe o stałym oprocentowaniu spółek nienotowanych na rynku regulowanym na terytorium UE, EOG i OECD, będące przedmiotem oferty publicznej</t>
  </si>
  <si>
    <t>Obligacje przychodowe o zmiennym oprocentowaniu emitowane przez podmioty mające siedzibę na terytorium UE, EOG i OECD</t>
  </si>
  <si>
    <t>Prawa do dywidendy z akcji spółek giełdowych, notowane na zagranicznych giełdach papierów wartościowych</t>
  </si>
  <si>
    <t>Zabezpieczone całkowicie obligacje i inne dłużne papiery wartościowe o stałym oprocentowaniu, emitowane przez inne podmioty niż właściwe regionalne lub lokalne władze publiczne państw UE, EOG i OECD, będące przedmiotem oferty publicznej</t>
  </si>
</sst>
</file>

<file path=xl/styles.xml><?xml version="1.0" encoding="utf-8"?>
<styleSheet xmlns="http://schemas.openxmlformats.org/spreadsheetml/2006/main">
  <numFmts count="5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0\ "/>
    <numFmt numFmtId="166" formatCode="0.000%"/>
    <numFmt numFmtId="167" formatCode="00\-000"/>
    <numFmt numFmtId="168" formatCode="#,##0.00_ ;\-#,##0.00\ "/>
    <numFmt numFmtId="169" formatCode="_-* #,##0.00\ _z_ł_-;\-* #,##0.00\ _z_ł_-;_-* &quot;-&quot;\ _z_ł_-;_-@_-"/>
    <numFmt numFmtId="170" formatCode="mmmm/yyyy\r\."/>
    <numFmt numFmtId="171" formatCode="00"/>
    <numFmt numFmtId="172" formatCode="&quot;zł&quot;#,##0_);\(&quot;zł&quot;#,##0\)"/>
    <numFmt numFmtId="173" formatCode="&quot;zł&quot;#,##0_);[Red]\(&quot;zł&quot;#,##0\)"/>
    <numFmt numFmtId="174" formatCode="&quot;zł&quot;#,##0.00_);\(&quot;zł&quot;#,##0.00\)"/>
    <numFmt numFmtId="175" formatCode="&quot;zł&quot;#,##0.00_);[Red]\(&quot;zł&quot;#,##0.00\)"/>
    <numFmt numFmtId="176" formatCode="_(&quot;zł&quot;* #,##0_);_(&quot;zł&quot;* \(#,##0\);_(&quot;zł&quot;* &quot;-&quot;_);_(@_)"/>
    <numFmt numFmtId="177" formatCode="_(* #,##0_);_(* \(#,##0\);_(* &quot;-&quot;_);_(@_)"/>
    <numFmt numFmtId="178" formatCode="_(&quot;zł&quot;* #,##0.00_);_(&quot;zł&quot;* \(#,##0.00\);_(&quot;zł&quot;* &quot;-&quot;??_);_(@_)"/>
    <numFmt numFmtId="179" formatCode="_(* #,##0.00_);_(* \(#,##0.00\);_(* &quot;-&quot;??_);_(@_)"/>
    <numFmt numFmtId="180" formatCode="#,##0_ ;[Red]\-#,##0\ "/>
    <numFmt numFmtId="181" formatCode="#,##0.00\ &quot;zł&quot;"/>
    <numFmt numFmtId="182" formatCode="#,##0.00_ ;[Red]\-#,##0.00\ "/>
    <numFmt numFmtId="183" formatCode="0;[Red]0"/>
    <numFmt numFmtId="184" formatCode="0.0"/>
    <numFmt numFmtId="185" formatCode="0.0000"/>
    <numFmt numFmtId="186" formatCode="0.000"/>
    <numFmt numFmtId="187" formatCode="0.0%"/>
    <numFmt numFmtId="188" formatCode="0.0000%"/>
    <numFmt numFmtId="189" formatCode="0.00000%"/>
    <numFmt numFmtId="190" formatCode="yyyy\-mm\-dd"/>
    <numFmt numFmtId="191" formatCode="#.##0.00"/>
    <numFmt numFmtId="192" formatCode="0.0000000"/>
    <numFmt numFmtId="193" formatCode="0.000000"/>
    <numFmt numFmtId="194" formatCode="0.00000"/>
    <numFmt numFmtId="195" formatCode="#,##0.000"/>
    <numFmt numFmtId="196" formatCode="0.00;[Red]0.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dd/mm/yyyy"/>
    <numFmt numFmtId="204" formatCode="0.00000000"/>
    <numFmt numFmtId="205" formatCode="#,##0.00\ ;[Red]\-#,##0.00\ "/>
    <numFmt numFmtId="206" formatCode="&quot;Tak&quot;;&quot;Tak&quot;;&quot;Nie&quot;"/>
    <numFmt numFmtId="207" formatCode="&quot;Prawda&quot;;&quot;Prawda&quot;;&quot;Fałsz&quot;"/>
    <numFmt numFmtId="208" formatCode="&quot;Włączone&quot;;&quot;Włączone&quot;;&quot;Wyłączone&quot;"/>
    <numFmt numFmtId="209" formatCode="[$€-2]\ #,##0.00_);[Red]\([$€-2]\ #,##0.00\)"/>
    <numFmt numFmtId="210" formatCode="#,##0;\-0;;@"/>
  </numFmts>
  <fonts count="115">
    <font>
      <sz val="10"/>
      <name val="Arial"/>
      <family val="0"/>
    </font>
    <font>
      <b/>
      <sz val="9"/>
      <color indexed="9"/>
      <name val="Arial"/>
      <family val="2"/>
    </font>
    <font>
      <sz val="8"/>
      <name val="Arial"/>
      <family val="2"/>
    </font>
    <font>
      <sz val="10"/>
      <name val="Arial CE"/>
      <family val="0"/>
    </font>
    <font>
      <u val="single"/>
      <sz val="8.5"/>
      <color indexed="12"/>
      <name val="Arial CE"/>
      <family val="0"/>
    </font>
    <font>
      <u val="single"/>
      <sz val="10"/>
      <color indexed="36"/>
      <name val="Arial CE"/>
      <family val="0"/>
    </font>
    <font>
      <b/>
      <sz val="12"/>
      <name val="Garamond"/>
      <family val="1"/>
    </font>
    <font>
      <b/>
      <i/>
      <sz val="12"/>
      <name val="Garamond"/>
      <family val="1"/>
    </font>
    <font>
      <b/>
      <i/>
      <sz val="10"/>
      <name val="Arial"/>
      <family val="2"/>
    </font>
    <font>
      <b/>
      <i/>
      <sz val="14"/>
      <color indexed="12"/>
      <name val="Times New Roman CE"/>
      <family val="1"/>
    </font>
    <font>
      <sz val="10"/>
      <name val="Times New Roman CE"/>
      <family val="1"/>
    </font>
    <font>
      <b/>
      <sz val="11"/>
      <color indexed="8"/>
      <name val="Arial"/>
      <family val="2"/>
    </font>
    <font>
      <sz val="10"/>
      <color indexed="8"/>
      <name val="Arial"/>
      <family val="2"/>
    </font>
    <font>
      <sz val="9"/>
      <color indexed="8"/>
      <name val="Arial"/>
      <family val="2"/>
    </font>
    <font>
      <i/>
      <sz val="9"/>
      <color indexed="8"/>
      <name val="Arial"/>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b/>
      <sz val="9"/>
      <color indexed="8"/>
      <name val="Arial"/>
      <family val="2"/>
    </font>
    <font>
      <sz val="10"/>
      <name val="Calibri"/>
      <family val="2"/>
    </font>
    <font>
      <b/>
      <i/>
      <sz val="14"/>
      <color indexed="9"/>
      <name val="Calibri"/>
      <family val="2"/>
    </font>
    <font>
      <b/>
      <sz val="9"/>
      <color indexed="9"/>
      <name val="Calibri"/>
      <family val="2"/>
    </font>
    <font>
      <b/>
      <sz val="22"/>
      <color indexed="18"/>
      <name val="Calibri"/>
      <family val="2"/>
    </font>
    <font>
      <b/>
      <i/>
      <sz val="22"/>
      <color indexed="18"/>
      <name val="Calibri"/>
      <family val="2"/>
    </font>
    <font>
      <b/>
      <sz val="10"/>
      <color indexed="8"/>
      <name val="Calibri"/>
      <family val="2"/>
    </font>
    <font>
      <i/>
      <sz val="10"/>
      <color indexed="8"/>
      <name val="Calibri"/>
      <family val="2"/>
    </font>
    <font>
      <b/>
      <sz val="12"/>
      <color indexed="18"/>
      <name val="Calibri"/>
      <family val="2"/>
    </font>
    <font>
      <b/>
      <i/>
      <sz val="12"/>
      <color indexed="18"/>
      <name val="Calibri"/>
      <family val="2"/>
    </font>
    <font>
      <b/>
      <sz val="9"/>
      <color indexed="8"/>
      <name val="Calibri"/>
      <family val="2"/>
    </font>
    <font>
      <i/>
      <sz val="11"/>
      <color indexed="8"/>
      <name val="Calibri"/>
      <family val="2"/>
    </font>
    <font>
      <sz val="10"/>
      <color indexed="8"/>
      <name val="Calibri"/>
      <family val="2"/>
    </font>
    <font>
      <i/>
      <sz val="10"/>
      <name val="Calibri"/>
      <family val="2"/>
    </font>
    <font>
      <b/>
      <sz val="11"/>
      <color indexed="9"/>
      <name val="Calibri"/>
      <family val="2"/>
    </font>
    <font>
      <sz val="9"/>
      <color indexed="8"/>
      <name val="Calibri"/>
      <family val="2"/>
    </font>
    <font>
      <i/>
      <sz val="11"/>
      <color indexed="9"/>
      <name val="Calibri"/>
      <family val="2"/>
    </font>
    <font>
      <b/>
      <sz val="11"/>
      <color indexed="8"/>
      <name val="Calibri"/>
      <family val="2"/>
    </font>
    <font>
      <i/>
      <sz val="9"/>
      <name val="Calibri"/>
      <family val="2"/>
    </font>
    <font>
      <b/>
      <sz val="10"/>
      <color indexed="18"/>
      <name val="Calibri"/>
      <family val="2"/>
    </font>
    <font>
      <b/>
      <i/>
      <sz val="11"/>
      <color indexed="9"/>
      <name val="Calibri"/>
      <family val="2"/>
    </font>
    <font>
      <b/>
      <sz val="11"/>
      <color indexed="18"/>
      <name val="Calibri"/>
      <family val="2"/>
    </font>
    <font>
      <b/>
      <sz val="10"/>
      <color indexed="9"/>
      <name val="Arial"/>
      <family val="2"/>
    </font>
    <font>
      <i/>
      <sz val="10"/>
      <color indexed="9"/>
      <name val="Arial"/>
      <family val="2"/>
    </font>
    <font>
      <sz val="11"/>
      <color indexed="9"/>
      <name val="Calibri"/>
      <family val="2"/>
    </font>
    <font>
      <b/>
      <sz val="9"/>
      <color indexed="18"/>
      <name val="Calibri"/>
      <family val="2"/>
    </font>
    <font>
      <sz val="10"/>
      <color indexed="18"/>
      <name val="Calibri"/>
      <family val="2"/>
    </font>
    <font>
      <i/>
      <sz val="11"/>
      <color indexed="18"/>
      <name val="Calibri"/>
      <family val="2"/>
    </font>
    <font>
      <b/>
      <sz val="11"/>
      <color indexed="18"/>
      <name val="Arial"/>
      <family val="2"/>
    </font>
    <font>
      <b/>
      <sz val="9"/>
      <color indexed="18"/>
      <name val="Arial"/>
      <family val="2"/>
    </font>
    <font>
      <sz val="10"/>
      <color indexed="18"/>
      <name val="Arial"/>
      <family val="2"/>
    </font>
    <font>
      <sz val="9"/>
      <color indexed="18"/>
      <name val="Arial"/>
      <family val="2"/>
    </font>
    <font>
      <i/>
      <sz val="9"/>
      <color indexed="18"/>
      <name val="Arial"/>
      <family val="2"/>
    </font>
    <font>
      <sz val="9"/>
      <color indexed="18"/>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Arial"/>
      <family val="2"/>
    </font>
    <font>
      <b/>
      <sz val="9"/>
      <color rgb="FFFFFFFF"/>
      <name val="Arial"/>
      <family val="2"/>
    </font>
    <font>
      <i/>
      <sz val="9"/>
      <color rgb="FF000000"/>
      <name val="Arial"/>
      <family val="2"/>
    </font>
    <font>
      <b/>
      <sz val="22"/>
      <color rgb="FF001A72"/>
      <name val="Calibri"/>
      <family val="2"/>
    </font>
    <font>
      <b/>
      <i/>
      <sz val="22"/>
      <color rgb="FF001A72"/>
      <name val="Calibri"/>
      <family val="2"/>
    </font>
    <font>
      <b/>
      <sz val="11"/>
      <color theme="0"/>
      <name val="Calibri"/>
      <family val="2"/>
    </font>
    <font>
      <b/>
      <sz val="9"/>
      <color rgb="FF000000"/>
      <name val="Calibri"/>
      <family val="2"/>
    </font>
    <font>
      <sz val="9"/>
      <color rgb="FF000000"/>
      <name val="Calibri"/>
      <family val="2"/>
    </font>
    <font>
      <b/>
      <sz val="11"/>
      <color rgb="FFFFFFFF"/>
      <name val="Calibri"/>
      <family val="2"/>
    </font>
    <font>
      <sz val="10"/>
      <color rgb="FF000000"/>
      <name val="Calibri"/>
      <family val="2"/>
    </font>
    <font>
      <b/>
      <sz val="9"/>
      <color rgb="FFFFFFFF"/>
      <name val="Calibri"/>
      <family val="2"/>
    </font>
    <font>
      <i/>
      <sz val="11"/>
      <color rgb="FFFFFFFF"/>
      <name val="Calibri"/>
      <family val="2"/>
    </font>
    <font>
      <i/>
      <sz val="11"/>
      <color theme="0"/>
      <name val="Calibri"/>
      <family val="2"/>
    </font>
    <font>
      <b/>
      <sz val="10"/>
      <color rgb="FF000000"/>
      <name val="Calibri"/>
      <family val="2"/>
    </font>
    <font>
      <b/>
      <sz val="10"/>
      <color rgb="FF001A72"/>
      <name val="Calibri"/>
      <family val="2"/>
    </font>
    <font>
      <b/>
      <i/>
      <sz val="11"/>
      <color theme="0"/>
      <name val="Calibri"/>
      <family val="2"/>
    </font>
    <font>
      <b/>
      <sz val="11"/>
      <color rgb="FF001A72"/>
      <name val="Calibri"/>
      <family val="2"/>
    </font>
    <font>
      <b/>
      <sz val="10"/>
      <color theme="0"/>
      <name val="Arial"/>
      <family val="2"/>
    </font>
    <font>
      <i/>
      <sz val="10"/>
      <color theme="0"/>
      <name val="Arial"/>
      <family val="2"/>
    </font>
    <font>
      <b/>
      <sz val="9"/>
      <color rgb="FF001A72"/>
      <name val="Calibri"/>
      <family val="2"/>
    </font>
    <font>
      <sz val="10"/>
      <color rgb="FF001A72"/>
      <name val="Calibri"/>
      <family val="2"/>
    </font>
    <font>
      <i/>
      <sz val="11"/>
      <color rgb="FF001A72"/>
      <name val="Calibri"/>
      <family val="2"/>
    </font>
    <font>
      <b/>
      <sz val="11"/>
      <color rgb="FF001A72"/>
      <name val="Arial"/>
      <family val="2"/>
    </font>
    <font>
      <b/>
      <sz val="9"/>
      <color rgb="FF001A72"/>
      <name val="Arial"/>
      <family val="2"/>
    </font>
    <font>
      <sz val="10"/>
      <color rgb="FF001A72"/>
      <name val="Arial"/>
      <family val="2"/>
    </font>
    <font>
      <sz val="9"/>
      <color rgb="FF001A72"/>
      <name val="Arial"/>
      <family val="2"/>
    </font>
    <font>
      <i/>
      <sz val="9"/>
      <color rgb="FF001A72"/>
      <name val="Arial"/>
      <family val="2"/>
    </font>
    <font>
      <sz val="9"/>
      <color rgb="FF001A72"/>
      <name val="Calibri"/>
      <family val="2"/>
    </font>
    <font>
      <sz val="11"/>
      <color theme="0"/>
      <name val="Calibri"/>
      <family val="2"/>
    </font>
    <font>
      <sz val="11"/>
      <color rgb="FFFFFFFF"/>
      <name val="Calibri"/>
      <family val="2"/>
    </font>
    <font>
      <b/>
      <sz val="11"/>
      <color rgb="FF000000"/>
      <name val="Calibri"/>
      <family val="2"/>
    </font>
    <font>
      <i/>
      <sz val="1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001A72"/>
        <bgColor indexed="64"/>
      </patternFill>
    </fill>
    <fill>
      <patternFill patternType="solid">
        <fgColor rgb="FFDBE5F1"/>
        <bgColor indexed="64"/>
      </patternFill>
    </fill>
    <fill>
      <patternFill patternType="solid">
        <fgColor rgb="FFDDE1EB"/>
        <bgColor indexed="64"/>
      </patternFill>
    </fill>
    <fill>
      <patternFill patternType="solid">
        <fgColor theme="0"/>
        <bgColor indexed="64"/>
      </patternFill>
    </fill>
    <fill>
      <patternFill patternType="solid">
        <fgColor rgb="FFA0B9D9"/>
        <bgColor indexed="64"/>
      </patternFill>
    </fill>
    <fill>
      <patternFill patternType="solid">
        <fgColor rgb="FFFFFFFE"/>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thin">
        <color rgb="FFFFFFFF"/>
      </top>
      <bottom style="thin">
        <color rgb="FFFFFFF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rgb="FFFFFFFF"/>
      </left>
      <right style="thin">
        <color rgb="FFFFFFFF"/>
      </right>
      <top>
        <color indexed="63"/>
      </top>
      <bottom>
        <color indexed="63"/>
      </bottom>
    </border>
    <border>
      <left style="thin">
        <color indexed="9"/>
      </left>
      <right>
        <color indexed="63"/>
      </right>
      <top>
        <color indexed="63"/>
      </top>
      <bottom style="thin">
        <color rgb="FFFFFFFF"/>
      </bottom>
    </border>
    <border>
      <left style="thin">
        <color rgb="FFFFFFFF"/>
      </left>
      <right style="thin">
        <color rgb="FFFFFFFF"/>
      </right>
      <top style="thin">
        <color rgb="FFC0C0C0"/>
      </top>
      <bottom style="thin">
        <color rgb="FFFFFFFF"/>
      </bottom>
    </border>
    <border>
      <left style="thin">
        <color rgb="FFFFFFFF"/>
      </left>
      <right style="thin">
        <color rgb="FFFFFFFF"/>
      </right>
      <top>
        <color indexed="63"/>
      </top>
      <bottom style="thin">
        <color rgb="FFFFFFFF"/>
      </bottom>
    </border>
    <border>
      <left style="thin">
        <color indexed="9"/>
      </left>
      <right style="thin">
        <color indexed="9"/>
      </right>
      <top style="thin">
        <color rgb="FFC0C0C0"/>
      </top>
      <bottom style="thin">
        <color rgb="FFC0C0C0"/>
      </bottom>
    </border>
    <border>
      <left style="thin">
        <color indexed="9"/>
      </left>
      <right style="thin">
        <color indexed="9"/>
      </right>
      <top>
        <color indexed="63"/>
      </top>
      <bottom style="thin">
        <color rgb="FFC0C0C0"/>
      </bottom>
    </border>
    <border>
      <left>
        <color indexed="63"/>
      </left>
      <right style="medium">
        <color rgb="FF001A72"/>
      </right>
      <top style="medium">
        <color rgb="FF001A72"/>
      </top>
      <bottom style="medium">
        <color rgb="FF001A72"/>
      </bottom>
    </border>
    <border>
      <left>
        <color indexed="63"/>
      </left>
      <right>
        <color indexed="63"/>
      </right>
      <top>
        <color indexed="63"/>
      </top>
      <bottom style="thin">
        <color rgb="FFCACAD9"/>
      </bottom>
    </border>
    <border>
      <left style="thin">
        <color rgb="FFCACAD9"/>
      </left>
      <right style="thin">
        <color rgb="FFCACAD9"/>
      </right>
      <top style="thin">
        <color rgb="FFCACAD9"/>
      </top>
      <bottom style="thin">
        <color rgb="FFCACA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style="thin">
        <color rgb="FFFFFFFF"/>
      </top>
      <bottom>
        <color indexed="63"/>
      </bottom>
    </border>
    <border>
      <left>
        <color indexed="63"/>
      </left>
      <right>
        <color indexed="63"/>
      </right>
      <top style="thin">
        <color rgb="FFFFFFFF"/>
      </top>
      <bottom>
        <color indexed="63"/>
      </bottom>
    </border>
    <border>
      <left style="medium">
        <color rgb="FF001A72"/>
      </left>
      <right>
        <color indexed="63"/>
      </right>
      <top style="medium">
        <color rgb="FF001A72"/>
      </top>
      <bottom style="medium">
        <color rgb="FF001A72"/>
      </bottom>
    </border>
    <border>
      <left>
        <color indexed="63"/>
      </left>
      <right style="thin">
        <color rgb="FFCACAD9"/>
      </right>
      <top>
        <color indexed="63"/>
      </top>
      <bottom>
        <color indexed="63"/>
      </bottom>
    </border>
    <border>
      <left>
        <color indexed="63"/>
      </left>
      <right style="thin">
        <color rgb="FFCACAD9"/>
      </right>
      <top>
        <color indexed="63"/>
      </top>
      <bottom style="thin">
        <color rgb="FFFFFFFF"/>
      </bottom>
    </border>
    <border>
      <left style="thin">
        <color rgb="FFCACAD9"/>
      </left>
      <right>
        <color indexed="63"/>
      </right>
      <top style="thin">
        <color rgb="FFCACAD9"/>
      </top>
      <bottom style="thin">
        <color rgb="FFCACAD9"/>
      </bottom>
    </border>
    <border>
      <left>
        <color indexed="63"/>
      </left>
      <right style="thin">
        <color rgb="FFCACAD9"/>
      </right>
      <top style="thin">
        <color rgb="FFCACAD9"/>
      </top>
      <bottom style="thin">
        <color rgb="FFCACAD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71" fillId="0" borderId="3" applyNumberFormat="0" applyFill="0" applyAlignment="0" applyProtection="0"/>
    <xf numFmtId="0" fontId="72" fillId="29"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77"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2" borderId="0" applyNumberFormat="0" applyBorder="0" applyAlignment="0" applyProtection="0"/>
  </cellStyleXfs>
  <cellXfs count="285">
    <xf numFmtId="0" fontId="0" fillId="0" borderId="0" xfId="0" applyAlignment="1">
      <alignment/>
    </xf>
    <xf numFmtId="0" fontId="0" fillId="0" borderId="0" xfId="54">
      <alignment/>
      <protection/>
    </xf>
    <xf numFmtId="0" fontId="10" fillId="0" borderId="0" xfId="54" applyFont="1">
      <alignment/>
      <protection/>
    </xf>
    <xf numFmtId="0" fontId="6" fillId="0" borderId="0" xfId="54" applyFont="1" applyAlignment="1">
      <alignment vertical="center"/>
      <protection/>
    </xf>
    <xf numFmtId="0" fontId="10" fillId="0" borderId="0" xfId="54" applyFont="1" applyAlignment="1">
      <alignment/>
      <protection/>
    </xf>
    <xf numFmtId="0" fontId="7" fillId="0" borderId="0" xfId="54" applyFont="1" applyAlignment="1">
      <alignment vertical="center"/>
      <protection/>
    </xf>
    <xf numFmtId="0" fontId="8" fillId="0" borderId="0" xfId="54" applyFont="1" applyAlignment="1">
      <alignment vertical="top"/>
      <protection/>
    </xf>
    <xf numFmtId="0" fontId="9" fillId="0" borderId="0" xfId="54" applyFont="1" applyAlignment="1">
      <alignment horizontal="left" vertical="top" wrapText="1"/>
      <protection/>
    </xf>
    <xf numFmtId="0" fontId="0" fillId="0" borderId="0" xfId="0" applyFont="1" applyAlignment="1">
      <alignment/>
    </xf>
    <xf numFmtId="0" fontId="0" fillId="33" borderId="0" xfId="0" applyFont="1" applyFill="1" applyAlignment="1">
      <alignment vertical="center" wrapText="1"/>
    </xf>
    <xf numFmtId="0" fontId="0" fillId="33" borderId="0" xfId="0" applyFill="1" applyAlignment="1">
      <alignment/>
    </xf>
    <xf numFmtId="0" fontId="0" fillId="33" borderId="0" xfId="0" applyFill="1" applyBorder="1" applyAlignment="1">
      <alignment/>
    </xf>
    <xf numFmtId="0" fontId="11" fillId="0" borderId="0" xfId="0" applyFont="1" applyFill="1" applyBorder="1" applyAlignment="1">
      <alignment horizontal="center" vertical="center"/>
    </xf>
    <xf numFmtId="0" fontId="11" fillId="0" borderId="0" xfId="0" applyFont="1" applyFill="1" applyBorder="1" applyAlignment="1" quotePrefix="1">
      <alignment horizontal="center" vertical="center" wrapText="1"/>
    </xf>
    <xf numFmtId="0" fontId="0" fillId="33" borderId="0" xfId="0" applyFont="1" applyFill="1" applyBorder="1" applyAlignment="1">
      <alignment vertical="center" wrapText="1"/>
    </xf>
    <xf numFmtId="0" fontId="83" fillId="34" borderId="0" xfId="0" applyFont="1" applyFill="1" applyBorder="1" applyAlignment="1">
      <alignment horizontal="center" vertical="center"/>
    </xf>
    <xf numFmtId="0" fontId="84" fillId="34" borderId="10" xfId="0" applyFont="1" applyFill="1" applyBorder="1" applyAlignment="1" quotePrefix="1">
      <alignment horizontal="left" wrapText="1"/>
    </xf>
    <xf numFmtId="0" fontId="85" fillId="0" borderId="0" xfId="0" applyFont="1" applyFill="1" applyBorder="1" applyAlignment="1" quotePrefix="1">
      <alignment horizontal="center" vertical="center"/>
    </xf>
    <xf numFmtId="0" fontId="33" fillId="0" borderId="0" xfId="54" applyFont="1">
      <alignment/>
      <protection/>
    </xf>
    <xf numFmtId="0" fontId="34" fillId="35" borderId="0" xfId="0" applyFont="1" applyFill="1" applyBorder="1" applyAlignment="1" quotePrefix="1">
      <alignment horizontal="left" vertical="center"/>
    </xf>
    <xf numFmtId="0" fontId="35" fillId="35" borderId="0" xfId="0" applyFont="1" applyFill="1" applyBorder="1" applyAlignment="1" quotePrefix="1">
      <alignment horizontal="center" vertical="center"/>
    </xf>
    <xf numFmtId="0" fontId="1" fillId="35" borderId="0" xfId="0" applyFont="1" applyFill="1" applyBorder="1" applyAlignment="1" quotePrefix="1">
      <alignment horizontal="center" vertical="center"/>
    </xf>
    <xf numFmtId="0" fontId="0" fillId="35" borderId="0" xfId="54" applyFill="1">
      <alignment/>
      <protection/>
    </xf>
    <xf numFmtId="0" fontId="33" fillId="35" borderId="0" xfId="54" applyFont="1" applyFill="1">
      <alignment/>
      <protection/>
    </xf>
    <xf numFmtId="0" fontId="10" fillId="35" borderId="0" xfId="54" applyFont="1" applyFill="1">
      <alignment/>
      <protection/>
    </xf>
    <xf numFmtId="0" fontId="86" fillId="0" borderId="11" xfId="54" applyFont="1" applyFill="1" applyBorder="1" applyAlignment="1" quotePrefix="1">
      <alignment horizontal="left" vertical="center" wrapText="1"/>
      <protection/>
    </xf>
    <xf numFmtId="0" fontId="87" fillId="0" borderId="12" xfId="54" applyFont="1" applyFill="1" applyBorder="1" applyAlignment="1" quotePrefix="1">
      <alignment horizontal="left" vertical="center" wrapText="1"/>
      <protection/>
    </xf>
    <xf numFmtId="0" fontId="33" fillId="33" borderId="0" xfId="0" applyFont="1" applyFill="1" applyBorder="1" applyAlignment="1">
      <alignment vertical="center" wrapText="1"/>
    </xf>
    <xf numFmtId="0" fontId="38" fillId="0" borderId="13" xfId="0" applyFont="1" applyFill="1" applyBorder="1" applyAlignment="1" quotePrefix="1">
      <alignment horizontal="left" vertical="center"/>
    </xf>
    <xf numFmtId="0" fontId="39" fillId="0" borderId="13" xfId="0" applyFont="1" applyFill="1" applyBorder="1" applyAlignment="1" quotePrefix="1">
      <alignment horizontal="left" vertical="center"/>
    </xf>
    <xf numFmtId="0" fontId="38" fillId="0" borderId="13" xfId="0" applyFont="1" applyFill="1" applyBorder="1" applyAlignment="1" quotePrefix="1">
      <alignment horizontal="left" vertical="center" wrapText="1"/>
    </xf>
    <xf numFmtId="0" fontId="40" fillId="33" borderId="0" xfId="55" applyFont="1" applyFill="1" applyAlignment="1">
      <alignment horizontal="center" vertical="center" wrapText="1"/>
      <protection/>
    </xf>
    <xf numFmtId="0" fontId="33" fillId="0" borderId="0" xfId="0" applyFont="1" applyAlignment="1">
      <alignment horizontal="center"/>
    </xf>
    <xf numFmtId="0" fontId="41" fillId="33" borderId="0" xfId="55" applyFont="1" applyFill="1" applyAlignment="1">
      <alignment horizontal="center" vertical="center" wrapText="1"/>
      <protection/>
    </xf>
    <xf numFmtId="0" fontId="42" fillId="33" borderId="0" xfId="0" applyFont="1" applyFill="1" applyAlignment="1">
      <alignment horizontal="center" vertical="center"/>
    </xf>
    <xf numFmtId="0" fontId="33" fillId="0" borderId="0" xfId="0" applyFont="1" applyAlignment="1">
      <alignment/>
    </xf>
    <xf numFmtId="0" fontId="33" fillId="33" borderId="0" xfId="0" applyFont="1" applyFill="1" applyAlignment="1">
      <alignment/>
    </xf>
    <xf numFmtId="0" fontId="43" fillId="33" borderId="0" xfId="0" applyFont="1" applyFill="1" applyAlignment="1" quotePrefix="1">
      <alignment horizontal="left" vertical="center"/>
    </xf>
    <xf numFmtId="0" fontId="44" fillId="33" borderId="14" xfId="0" applyFont="1" applyFill="1" applyBorder="1" applyAlignment="1" quotePrefix="1">
      <alignment horizontal="left" vertical="center"/>
    </xf>
    <xf numFmtId="3" fontId="44" fillId="33" borderId="14" xfId="0" applyNumberFormat="1" applyFont="1" applyFill="1" applyBorder="1" applyAlignment="1">
      <alignment horizontal="right" vertical="center"/>
    </xf>
    <xf numFmtId="0" fontId="45" fillId="33" borderId="0" xfId="0" applyFont="1" applyFill="1" applyAlignment="1">
      <alignment/>
    </xf>
    <xf numFmtId="0" fontId="88" fillId="35" borderId="15" xfId="0" applyFont="1" applyFill="1" applyBorder="1" applyAlignment="1" quotePrefix="1">
      <alignment horizontal="center" vertical="center"/>
    </xf>
    <xf numFmtId="0" fontId="88" fillId="35" borderId="15" xfId="0" applyFont="1" applyFill="1" applyBorder="1" applyAlignment="1" quotePrefix="1">
      <alignment horizontal="left" vertical="center"/>
    </xf>
    <xf numFmtId="3" fontId="88" fillId="35" borderId="15" xfId="0" applyNumberFormat="1" applyFont="1" applyFill="1" applyBorder="1" applyAlignment="1">
      <alignment horizontal="right" vertical="center"/>
    </xf>
    <xf numFmtId="0" fontId="44" fillId="36" borderId="16" xfId="0" applyFont="1" applyFill="1" applyBorder="1" applyAlignment="1" quotePrefix="1">
      <alignment horizontal="left" vertical="center"/>
    </xf>
    <xf numFmtId="3" fontId="44" fillId="36" borderId="16" xfId="0" applyNumberFormat="1" applyFont="1" applyFill="1" applyBorder="1" applyAlignment="1">
      <alignment horizontal="right" vertical="center"/>
    </xf>
    <xf numFmtId="0" fontId="89" fillId="34" borderId="0" xfId="0" applyFont="1" applyFill="1" applyAlignment="1">
      <alignment horizontal="center" vertical="center"/>
    </xf>
    <xf numFmtId="3" fontId="90" fillId="34" borderId="16" xfId="0" applyNumberFormat="1" applyFont="1" applyFill="1" applyBorder="1" applyAlignment="1" quotePrefix="1">
      <alignment horizontal="left" vertical="center"/>
    </xf>
    <xf numFmtId="3" fontId="90" fillId="34" borderId="16" xfId="0" applyNumberFormat="1" applyFont="1" applyFill="1" applyBorder="1" applyAlignment="1">
      <alignment horizontal="right" vertical="center"/>
    </xf>
    <xf numFmtId="0" fontId="33" fillId="33" borderId="0" xfId="0" applyFont="1" applyFill="1" applyBorder="1" applyAlignment="1">
      <alignment/>
    </xf>
    <xf numFmtId="3" fontId="91" fillId="35" borderId="17" xfId="0" applyNumberFormat="1" applyFont="1" applyFill="1" applyBorder="1" applyAlignment="1" quotePrefix="1">
      <alignment horizontal="left" vertical="center"/>
    </xf>
    <xf numFmtId="3" fontId="91" fillId="35" borderId="17" xfId="0" applyNumberFormat="1" applyFont="1" applyFill="1" applyBorder="1" applyAlignment="1">
      <alignment horizontal="right" vertical="center"/>
    </xf>
    <xf numFmtId="3" fontId="88" fillId="35" borderId="17" xfId="0" applyNumberFormat="1" applyFont="1" applyFill="1" applyBorder="1" applyAlignment="1" quotePrefix="1">
      <alignment horizontal="left" vertical="center"/>
    </xf>
    <xf numFmtId="3" fontId="88" fillId="35" borderId="17" xfId="0" applyNumberFormat="1" applyFont="1" applyFill="1" applyBorder="1" applyAlignment="1">
      <alignment horizontal="right" vertical="center"/>
    </xf>
    <xf numFmtId="3" fontId="92" fillId="34" borderId="16" xfId="0" applyNumberFormat="1" applyFont="1" applyFill="1" applyBorder="1" applyAlignment="1" quotePrefix="1">
      <alignment horizontal="left" vertical="center"/>
    </xf>
    <xf numFmtId="3" fontId="92" fillId="34" borderId="16" xfId="0" applyNumberFormat="1" applyFont="1" applyFill="1" applyBorder="1" applyAlignment="1">
      <alignment horizontal="right" vertical="center"/>
    </xf>
    <xf numFmtId="3" fontId="92" fillId="37" borderId="16" xfId="0" applyNumberFormat="1" applyFont="1" applyFill="1" applyBorder="1" applyAlignment="1">
      <alignment horizontal="right" vertical="center"/>
    </xf>
    <xf numFmtId="3" fontId="92" fillId="36" borderId="16" xfId="0" applyNumberFormat="1" applyFont="1" applyFill="1" applyBorder="1" applyAlignment="1" quotePrefix="1">
      <alignment horizontal="left" vertical="center"/>
    </xf>
    <xf numFmtId="3" fontId="92" fillId="36" borderId="16" xfId="0" applyNumberFormat="1" applyFont="1" applyFill="1" applyBorder="1" applyAlignment="1">
      <alignment horizontal="right" vertical="center"/>
    </xf>
    <xf numFmtId="0" fontId="93" fillId="34" borderId="0" xfId="0" applyFont="1" applyFill="1" applyAlignment="1">
      <alignment horizontal="center" vertical="center"/>
    </xf>
    <xf numFmtId="10" fontId="90" fillId="34" borderId="16" xfId="0" applyNumberFormat="1" applyFont="1" applyFill="1" applyBorder="1" applyAlignment="1">
      <alignment horizontal="right" vertical="center"/>
    </xf>
    <xf numFmtId="0" fontId="94" fillId="35" borderId="17" xfId="0" applyFont="1" applyFill="1" applyBorder="1" applyAlignment="1" quotePrefix="1">
      <alignment horizontal="center" vertical="center" wrapText="1"/>
    </xf>
    <xf numFmtId="0" fontId="91" fillId="35" borderId="14" xfId="0" applyFont="1" applyFill="1" applyBorder="1" applyAlignment="1" quotePrefix="1">
      <alignment horizontal="center" vertical="center"/>
    </xf>
    <xf numFmtId="10" fontId="91" fillId="35" borderId="17" xfId="0" applyNumberFormat="1" applyFont="1" applyFill="1" applyBorder="1" applyAlignment="1">
      <alignment horizontal="right" vertical="center"/>
    </xf>
    <xf numFmtId="0" fontId="92" fillId="34" borderId="0" xfId="0" applyFont="1" applyFill="1" applyAlignment="1" quotePrefix="1">
      <alignment horizontal="left" vertical="center"/>
    </xf>
    <xf numFmtId="10" fontId="92" fillId="34" borderId="16" xfId="58" applyNumberFormat="1" applyFont="1" applyFill="1" applyBorder="1" applyAlignment="1">
      <alignment horizontal="right" vertical="center"/>
    </xf>
    <xf numFmtId="10" fontId="92" fillId="34" borderId="16" xfId="0" applyNumberFormat="1" applyFont="1" applyFill="1" applyBorder="1" applyAlignment="1">
      <alignment horizontal="right" vertical="center"/>
    </xf>
    <xf numFmtId="0" fontId="92" fillId="37" borderId="0" xfId="0" applyFont="1" applyFill="1" applyAlignment="1" quotePrefix="1">
      <alignment horizontal="left" vertical="center"/>
    </xf>
    <xf numFmtId="10" fontId="92" fillId="37" borderId="16" xfId="58" applyNumberFormat="1" applyFont="1" applyFill="1" applyBorder="1" applyAlignment="1">
      <alignment horizontal="right" vertical="center"/>
    </xf>
    <xf numFmtId="10" fontId="92" fillId="37" borderId="16" xfId="0" applyNumberFormat="1" applyFont="1" applyFill="1" applyBorder="1" applyAlignment="1">
      <alignment horizontal="right" vertical="center"/>
    </xf>
    <xf numFmtId="0" fontId="93" fillId="34" borderId="16" xfId="0" applyFont="1" applyFill="1" applyBorder="1" applyAlignment="1">
      <alignment horizontal="center" vertical="center" wrapText="1"/>
    </xf>
    <xf numFmtId="0" fontId="33" fillId="33" borderId="0" xfId="0" applyFont="1" applyFill="1" applyAlignment="1">
      <alignment wrapText="1"/>
    </xf>
    <xf numFmtId="0" fontId="33" fillId="33" borderId="0" xfId="0" applyFont="1" applyFill="1" applyAlignment="1">
      <alignment/>
    </xf>
    <xf numFmtId="3" fontId="91" fillId="35" borderId="16" xfId="0" applyNumberFormat="1" applyFont="1" applyFill="1" applyBorder="1" applyAlignment="1" quotePrefix="1">
      <alignment horizontal="center" vertical="center" wrapText="1"/>
    </xf>
    <xf numFmtId="3" fontId="91" fillId="35" borderId="17" xfId="0" applyNumberFormat="1" applyFont="1" applyFill="1" applyBorder="1" applyAlignment="1" quotePrefix="1">
      <alignment horizontal="left" vertical="center" wrapText="1"/>
    </xf>
    <xf numFmtId="3" fontId="90" fillId="36" borderId="16" xfId="0" applyNumberFormat="1" applyFont="1" applyFill="1" applyBorder="1" applyAlignment="1" quotePrefix="1">
      <alignment horizontal="left" vertical="center"/>
    </xf>
    <xf numFmtId="210" fontId="90" fillId="36" borderId="16" xfId="0" applyNumberFormat="1" applyFont="1" applyFill="1" applyBorder="1" applyAlignment="1">
      <alignment horizontal="right" vertical="center"/>
    </xf>
    <xf numFmtId="3" fontId="90" fillId="38" borderId="16" xfId="0" applyNumberFormat="1" applyFont="1" applyFill="1" applyBorder="1" applyAlignment="1" quotePrefix="1">
      <alignment horizontal="left" vertical="center"/>
    </xf>
    <xf numFmtId="210" fontId="90" fillId="38" borderId="16" xfId="0" applyNumberFormat="1" applyFont="1" applyFill="1" applyBorder="1" applyAlignment="1">
      <alignment horizontal="right" vertical="center"/>
    </xf>
    <xf numFmtId="4" fontId="90" fillId="34" borderId="16" xfId="0" applyNumberFormat="1" applyFont="1" applyFill="1" applyBorder="1" applyAlignment="1">
      <alignment horizontal="right" vertical="center"/>
    </xf>
    <xf numFmtId="3" fontId="88" fillId="35" borderId="16" xfId="0" applyNumberFormat="1" applyFont="1" applyFill="1" applyBorder="1" applyAlignment="1" quotePrefix="1">
      <alignment horizontal="left" vertical="center"/>
    </xf>
    <xf numFmtId="210" fontId="88" fillId="35" borderId="16" xfId="0" applyNumberFormat="1" applyFont="1" applyFill="1" applyBorder="1" applyAlignment="1">
      <alignment horizontal="right" vertical="center"/>
    </xf>
    <xf numFmtId="4" fontId="88" fillId="35" borderId="16" xfId="0" applyNumberFormat="1" applyFont="1" applyFill="1" applyBorder="1" applyAlignment="1">
      <alignment horizontal="right" vertical="center"/>
    </xf>
    <xf numFmtId="4" fontId="90" fillId="36" borderId="16" xfId="0" applyNumberFormat="1" applyFont="1" applyFill="1" applyBorder="1" applyAlignment="1">
      <alignment horizontal="right" vertical="center"/>
    </xf>
    <xf numFmtId="3" fontId="92" fillId="38" borderId="16" xfId="0" applyNumberFormat="1" applyFont="1" applyFill="1" applyBorder="1" applyAlignment="1" quotePrefix="1">
      <alignment horizontal="left" vertical="center"/>
    </xf>
    <xf numFmtId="210" fontId="92" fillId="38" borderId="16" xfId="0" applyNumberFormat="1" applyFont="1" applyFill="1" applyBorder="1" applyAlignment="1">
      <alignment horizontal="right" vertical="center"/>
    </xf>
    <xf numFmtId="4" fontId="92" fillId="38" borderId="16" xfId="0" applyNumberFormat="1" applyFont="1" applyFill="1" applyBorder="1" applyAlignment="1">
      <alignment horizontal="right" vertical="center"/>
    </xf>
    <xf numFmtId="210" fontId="92" fillId="36" borderId="16" xfId="0" applyNumberFormat="1" applyFont="1" applyFill="1" applyBorder="1" applyAlignment="1">
      <alignment horizontal="right" vertical="center"/>
    </xf>
    <xf numFmtId="4" fontId="92" fillId="36" borderId="16" xfId="0" applyNumberFormat="1" applyFont="1" applyFill="1" applyBorder="1" applyAlignment="1">
      <alignment horizontal="right" vertical="center"/>
    </xf>
    <xf numFmtId="0" fontId="47" fillId="34" borderId="18" xfId="0" applyNumberFormat="1" applyFont="1" applyFill="1" applyBorder="1" applyAlignment="1" applyProtection="1" quotePrefix="1">
      <alignment horizontal="left" vertical="center"/>
      <protection/>
    </xf>
    <xf numFmtId="0" fontId="46" fillId="35" borderId="19" xfId="0" applyNumberFormat="1" applyFont="1" applyFill="1" applyBorder="1" applyAlignment="1" applyProtection="1" quotePrefix="1">
      <alignment horizontal="center" vertical="center"/>
      <protection/>
    </xf>
    <xf numFmtId="0" fontId="46" fillId="35" borderId="18" xfId="0" applyNumberFormat="1" applyFont="1" applyFill="1" applyBorder="1" applyAlignment="1" applyProtection="1" quotePrefix="1">
      <alignment horizontal="left" vertical="center"/>
      <protection/>
    </xf>
    <xf numFmtId="3" fontId="46" fillId="35" borderId="18" xfId="0" applyNumberFormat="1" applyFont="1" applyFill="1" applyBorder="1" applyAlignment="1" applyProtection="1" quotePrefix="1">
      <alignment horizontal="right" vertical="center"/>
      <protection/>
    </xf>
    <xf numFmtId="0" fontId="47" fillId="36" borderId="18" xfId="0" applyNumberFormat="1" applyFont="1" applyFill="1" applyBorder="1" applyAlignment="1" applyProtection="1" quotePrefix="1">
      <alignment horizontal="left" vertical="center"/>
      <protection/>
    </xf>
    <xf numFmtId="0" fontId="45" fillId="33" borderId="0" xfId="0" applyFont="1" applyFill="1" applyBorder="1" applyAlignment="1">
      <alignment/>
    </xf>
    <xf numFmtId="3" fontId="47" fillId="34" borderId="18" xfId="0" applyNumberFormat="1" applyFont="1" applyFill="1" applyBorder="1" applyAlignment="1" applyProtection="1" quotePrefix="1">
      <alignment horizontal="right" vertical="center"/>
      <protection/>
    </xf>
    <xf numFmtId="3" fontId="47" fillId="36" borderId="18" xfId="0" applyNumberFormat="1" applyFont="1" applyFill="1" applyBorder="1" applyAlignment="1" applyProtection="1" quotePrefix="1">
      <alignment horizontal="right" vertical="center"/>
      <protection/>
    </xf>
    <xf numFmtId="4" fontId="90" fillId="34" borderId="16" xfId="0" applyNumberFormat="1" applyFont="1" applyFill="1" applyBorder="1" applyAlignment="1" quotePrefix="1">
      <alignment horizontal="left" vertical="center"/>
    </xf>
    <xf numFmtId="0" fontId="91" fillId="35" borderId="14" xfId="0" applyNumberFormat="1" applyFont="1" applyFill="1" applyBorder="1" applyAlignment="1" quotePrefix="1">
      <alignment horizontal="center" vertical="center" wrapText="1"/>
    </xf>
    <xf numFmtId="0" fontId="94" fillId="35" borderId="16" xfId="0" applyNumberFormat="1" applyFont="1" applyFill="1" applyBorder="1" applyAlignment="1" quotePrefix="1">
      <alignment horizontal="center" vertical="center" wrapText="1"/>
    </xf>
    <xf numFmtId="4" fontId="91" fillId="35" borderId="17" xfId="0" applyNumberFormat="1" applyFont="1" applyFill="1" applyBorder="1" applyAlignment="1" quotePrefix="1">
      <alignment horizontal="left" vertical="center"/>
    </xf>
    <xf numFmtId="4" fontId="91" fillId="35" borderId="17" xfId="0" applyNumberFormat="1" applyFont="1" applyFill="1" applyBorder="1" applyAlignment="1">
      <alignment horizontal="right" vertical="center"/>
    </xf>
    <xf numFmtId="4" fontId="90" fillId="36" borderId="16" xfId="0" applyNumberFormat="1" applyFont="1" applyFill="1" applyBorder="1" applyAlignment="1" quotePrefix="1">
      <alignment horizontal="left" vertical="center"/>
    </xf>
    <xf numFmtId="3" fontId="88" fillId="35" borderId="16" xfId="0" applyNumberFormat="1" applyFont="1" applyFill="1" applyBorder="1" applyAlignment="1">
      <alignment horizontal="right" vertical="center"/>
    </xf>
    <xf numFmtId="10" fontId="88" fillId="35" borderId="16" xfId="0" applyNumberFormat="1" applyFont="1" applyFill="1" applyBorder="1" applyAlignment="1">
      <alignment horizontal="right" vertical="center"/>
    </xf>
    <xf numFmtId="3" fontId="90" fillId="36" borderId="16" xfId="0" applyNumberFormat="1" applyFont="1" applyFill="1" applyBorder="1" applyAlignment="1">
      <alignment horizontal="right" vertical="center"/>
    </xf>
    <xf numFmtId="10" fontId="90" fillId="36" borderId="16" xfId="0" applyNumberFormat="1" applyFont="1" applyFill="1" applyBorder="1" applyAlignment="1">
      <alignment horizontal="right" vertical="center"/>
    </xf>
    <xf numFmtId="2" fontId="90" fillId="34" borderId="10" xfId="0" applyNumberFormat="1" applyFont="1" applyFill="1" applyBorder="1" applyAlignment="1" quotePrefix="1">
      <alignment horizontal="left" vertical="center" wrapText="1"/>
    </xf>
    <xf numFmtId="2" fontId="90" fillId="34" borderId="10" xfId="0" applyNumberFormat="1" applyFont="1" applyFill="1" applyBorder="1" applyAlignment="1">
      <alignment horizontal="right" vertical="center"/>
    </xf>
    <xf numFmtId="2" fontId="90" fillId="36" borderId="10" xfId="0" applyNumberFormat="1" applyFont="1" applyFill="1" applyBorder="1" applyAlignment="1" quotePrefix="1">
      <alignment horizontal="left" vertical="center" wrapText="1"/>
    </xf>
    <xf numFmtId="2" fontId="90" fillId="36" borderId="10" xfId="0" applyNumberFormat="1" applyFont="1" applyFill="1" applyBorder="1" applyAlignment="1">
      <alignment horizontal="right" vertical="center"/>
    </xf>
    <xf numFmtId="2" fontId="88" fillId="35" borderId="10" xfId="0" applyNumberFormat="1" applyFont="1" applyFill="1" applyBorder="1" applyAlignment="1" quotePrefix="1">
      <alignment horizontal="left" vertical="center" wrapText="1"/>
    </xf>
    <xf numFmtId="2" fontId="88" fillId="35" borderId="10" xfId="0" applyNumberFormat="1" applyFont="1" applyFill="1" applyBorder="1" applyAlignment="1">
      <alignment horizontal="right" vertical="center"/>
    </xf>
    <xf numFmtId="0" fontId="93" fillId="34" borderId="10" xfId="0" applyFont="1" applyFill="1" applyBorder="1" applyAlignment="1" quotePrefix="1">
      <alignment horizontal="left" wrapText="1"/>
    </xf>
    <xf numFmtId="4" fontId="88" fillId="35" borderId="17" xfId="0" applyNumberFormat="1" applyFont="1" applyFill="1" applyBorder="1" applyAlignment="1" quotePrefix="1">
      <alignment horizontal="left" vertical="center"/>
    </xf>
    <xf numFmtId="4" fontId="88" fillId="35" borderId="17" xfId="0" applyNumberFormat="1" applyFont="1" applyFill="1" applyBorder="1" applyAlignment="1">
      <alignment horizontal="right" vertical="center"/>
    </xf>
    <xf numFmtId="0" fontId="95" fillId="35" borderId="17" xfId="0" applyFont="1" applyFill="1" applyBorder="1" applyAlignment="1" quotePrefix="1">
      <alignment horizontal="center" vertical="center" wrapText="1"/>
    </xf>
    <xf numFmtId="4" fontId="92" fillId="0" borderId="16" xfId="0" applyNumberFormat="1" applyFont="1" applyFill="1" applyBorder="1" applyAlignment="1">
      <alignment horizontal="right" vertical="center"/>
    </xf>
    <xf numFmtId="4" fontId="92" fillId="0" borderId="16" xfId="0" applyNumberFormat="1" applyFont="1" applyFill="1" applyBorder="1" applyAlignment="1" quotePrefix="1">
      <alignment horizontal="left" vertical="center"/>
    </xf>
    <xf numFmtId="4" fontId="92" fillId="36" borderId="16" xfId="0" applyNumberFormat="1" applyFont="1" applyFill="1" applyBorder="1" applyAlignment="1" quotePrefix="1">
      <alignment horizontal="left" vertical="center"/>
    </xf>
    <xf numFmtId="0" fontId="49" fillId="0" borderId="0" xfId="0" applyFont="1" applyFill="1" applyBorder="1" applyAlignment="1">
      <alignment horizontal="center" vertical="center"/>
    </xf>
    <xf numFmtId="0" fontId="89" fillId="34" borderId="0" xfId="0" applyFont="1" applyFill="1" applyBorder="1" applyAlignment="1">
      <alignment horizontal="center" vertical="center"/>
    </xf>
    <xf numFmtId="0" fontId="50" fillId="0" borderId="0" xfId="0" applyFont="1" applyFill="1" applyBorder="1" applyAlignment="1" quotePrefix="1">
      <alignment horizontal="center" vertical="center"/>
    </xf>
    <xf numFmtId="0" fontId="49" fillId="0" borderId="0" xfId="0" applyFont="1" applyFill="1" applyBorder="1" applyAlignment="1" quotePrefix="1">
      <alignment horizontal="center" vertical="center" wrapText="1"/>
    </xf>
    <xf numFmtId="0" fontId="93" fillId="0" borderId="20" xfId="0" applyFont="1" applyFill="1" applyBorder="1" applyAlignment="1" quotePrefix="1">
      <alignment horizontal="center" vertical="center" wrapText="1"/>
    </xf>
    <xf numFmtId="4" fontId="93" fillId="0" borderId="20" xfId="0" applyNumberFormat="1" applyFont="1" applyFill="1" applyBorder="1" applyAlignment="1" quotePrefix="1">
      <alignment horizontal="left" vertical="center" wrapText="1"/>
    </xf>
    <xf numFmtId="4" fontId="93" fillId="0" borderId="20" xfId="0" applyNumberFormat="1" applyFont="1" applyFill="1" applyBorder="1" applyAlignment="1">
      <alignment horizontal="right" vertical="center"/>
    </xf>
    <xf numFmtId="0" fontId="33" fillId="0" borderId="21" xfId="0" applyFont="1" applyFill="1" applyBorder="1" applyAlignment="1">
      <alignment/>
    </xf>
    <xf numFmtId="0" fontId="92" fillId="34" borderId="22" xfId="0" applyFont="1" applyFill="1" applyBorder="1" applyAlignment="1" quotePrefix="1">
      <alignment horizontal="center" vertical="center" wrapText="1"/>
    </xf>
    <xf numFmtId="4" fontId="92" fillId="34" borderId="22" xfId="0" applyNumberFormat="1" applyFont="1" applyFill="1" applyBorder="1" applyAlignment="1" quotePrefix="1">
      <alignment horizontal="left" vertical="center" wrapText="1"/>
    </xf>
    <xf numFmtId="4" fontId="92" fillId="34" borderId="22" xfId="0" applyNumberFormat="1" applyFont="1" applyFill="1" applyBorder="1" applyAlignment="1">
      <alignment horizontal="right" vertical="center"/>
    </xf>
    <xf numFmtId="0" fontId="91" fillId="35" borderId="22" xfId="0" applyFont="1" applyFill="1" applyBorder="1" applyAlignment="1" quotePrefix="1">
      <alignment horizontal="center" vertical="center" wrapText="1"/>
    </xf>
    <xf numFmtId="4" fontId="91" fillId="35" borderId="22" xfId="0" applyNumberFormat="1" applyFont="1" applyFill="1" applyBorder="1" applyAlignment="1" quotePrefix="1">
      <alignment horizontal="left" vertical="center" wrapText="1"/>
    </xf>
    <xf numFmtId="4" fontId="91" fillId="35" borderId="22" xfId="0" applyNumberFormat="1" applyFont="1" applyFill="1" applyBorder="1" applyAlignment="1">
      <alignment horizontal="right" vertical="center"/>
    </xf>
    <xf numFmtId="0" fontId="91" fillId="35" borderId="23" xfId="0" applyFont="1" applyFill="1" applyBorder="1" applyAlignment="1" quotePrefix="1">
      <alignment horizontal="center" vertical="center" wrapText="1"/>
    </xf>
    <xf numFmtId="4" fontId="91" fillId="35" borderId="23" xfId="0" applyNumberFormat="1" applyFont="1" applyFill="1" applyBorder="1" applyAlignment="1" quotePrefix="1">
      <alignment horizontal="left" vertical="center" wrapText="1"/>
    </xf>
    <xf numFmtId="0" fontId="92" fillId="36" borderId="22" xfId="0" applyFont="1" applyFill="1" applyBorder="1" applyAlignment="1" quotePrefix="1">
      <alignment horizontal="center" vertical="center" wrapText="1"/>
    </xf>
    <xf numFmtId="4" fontId="92" fillId="36" borderId="22" xfId="0" applyNumberFormat="1" applyFont="1" applyFill="1" applyBorder="1" applyAlignment="1" quotePrefix="1">
      <alignment horizontal="left" vertical="center" wrapText="1"/>
    </xf>
    <xf numFmtId="4" fontId="92" fillId="36" borderId="22" xfId="0" applyNumberFormat="1" applyFont="1" applyFill="1" applyBorder="1" applyAlignment="1">
      <alignment horizontal="right" vertical="center"/>
    </xf>
    <xf numFmtId="0" fontId="33" fillId="0" borderId="0" xfId="0" applyNumberFormat="1" applyFont="1" applyFill="1" applyAlignment="1">
      <alignment/>
    </xf>
    <xf numFmtId="0" fontId="50" fillId="33" borderId="0" xfId="0" applyFont="1" applyFill="1" applyAlignment="1">
      <alignment/>
    </xf>
    <xf numFmtId="0" fontId="96" fillId="39" borderId="22" xfId="0" applyFont="1" applyFill="1" applyBorder="1" applyAlignment="1" quotePrefix="1">
      <alignment horizontal="center" vertical="center" wrapText="1"/>
    </xf>
    <xf numFmtId="4" fontId="96" fillId="39" borderId="22" xfId="0" applyNumberFormat="1" applyFont="1" applyFill="1" applyBorder="1" applyAlignment="1" quotePrefix="1">
      <alignment horizontal="left" vertical="center" wrapText="1"/>
    </xf>
    <xf numFmtId="4" fontId="96" fillId="39" borderId="22" xfId="0" applyNumberFormat="1" applyFont="1" applyFill="1" applyBorder="1" applyAlignment="1">
      <alignment horizontal="right" vertical="center"/>
    </xf>
    <xf numFmtId="0" fontId="97" fillId="38" borderId="24" xfId="0" applyFont="1" applyFill="1" applyBorder="1" applyAlignment="1" quotePrefix="1">
      <alignment horizontal="center" vertical="center"/>
    </xf>
    <xf numFmtId="0" fontId="35" fillId="34" borderId="25" xfId="0" applyNumberFormat="1" applyFont="1" applyFill="1" applyBorder="1" applyAlignment="1" applyProtection="1" quotePrefix="1">
      <alignment horizontal="center" vertical="center"/>
      <protection/>
    </xf>
    <xf numFmtId="0" fontId="44" fillId="34" borderId="10" xfId="0" applyNumberFormat="1" applyFont="1" applyFill="1" applyBorder="1" applyAlignment="1" applyProtection="1" quotePrefix="1">
      <alignment horizontal="left" vertical="center"/>
      <protection/>
    </xf>
    <xf numFmtId="4" fontId="44" fillId="40" borderId="10" xfId="0" applyNumberFormat="1" applyFont="1" applyFill="1" applyBorder="1" applyAlignment="1" applyProtection="1" quotePrefix="1">
      <alignment horizontal="right" vertical="center"/>
      <protection/>
    </xf>
    <xf numFmtId="0" fontId="88" fillId="35" borderId="26" xfId="0" applyNumberFormat="1" applyFont="1" applyFill="1" applyBorder="1" applyAlignment="1" applyProtection="1" quotePrefix="1">
      <alignment horizontal="center" vertical="center"/>
      <protection/>
    </xf>
    <xf numFmtId="0" fontId="98" fillId="35" borderId="26" xfId="0" applyNumberFormat="1" applyFont="1" applyFill="1" applyBorder="1" applyAlignment="1" applyProtection="1" quotePrefix="1">
      <alignment horizontal="center" vertical="center"/>
      <protection/>
    </xf>
    <xf numFmtId="0" fontId="88" fillId="35" borderId="10" xfId="0" applyNumberFormat="1" applyFont="1" applyFill="1" applyBorder="1" applyAlignment="1" applyProtection="1" quotePrefix="1">
      <alignment horizontal="left" vertical="center"/>
      <protection/>
    </xf>
    <xf numFmtId="4" fontId="88" fillId="35" borderId="10" xfId="0" applyNumberFormat="1" applyFont="1" applyFill="1" applyBorder="1" applyAlignment="1" applyProtection="1" quotePrefix="1">
      <alignment horizontal="right" vertical="center"/>
      <protection/>
    </xf>
    <xf numFmtId="0" fontId="99" fillId="38" borderId="24" xfId="0" applyFont="1" applyFill="1" applyBorder="1" applyAlignment="1" quotePrefix="1">
      <alignment horizontal="center" vertical="center"/>
    </xf>
    <xf numFmtId="0" fontId="12" fillId="34" borderId="18" xfId="0" applyNumberFormat="1" applyFont="1" applyFill="1" applyBorder="1" applyAlignment="1" applyProtection="1" quotePrefix="1">
      <alignment horizontal="center" vertical="center"/>
      <protection/>
    </xf>
    <xf numFmtId="0" fontId="12" fillId="34" borderId="18" xfId="0" applyNumberFormat="1" applyFont="1" applyFill="1" applyBorder="1" applyAlignment="1" applyProtection="1" quotePrefix="1">
      <alignment horizontal="left" vertical="center" wrapText="1"/>
      <protection/>
    </xf>
    <xf numFmtId="4" fontId="12" fillId="34" borderId="18" xfId="0" applyNumberFormat="1" applyFont="1" applyFill="1" applyBorder="1" applyAlignment="1" applyProtection="1" quotePrefix="1">
      <alignment horizontal="right" vertical="center"/>
      <protection/>
    </xf>
    <xf numFmtId="0" fontId="100" fillId="35" borderId="18" xfId="0" applyNumberFormat="1" applyFont="1" applyFill="1" applyBorder="1" applyAlignment="1" applyProtection="1" quotePrefix="1">
      <alignment horizontal="center" vertical="center" wrapText="1"/>
      <protection/>
    </xf>
    <xf numFmtId="0" fontId="100" fillId="35" borderId="18" xfId="0" applyNumberFormat="1" applyFont="1" applyFill="1" applyBorder="1" applyAlignment="1" applyProtection="1" quotePrefix="1">
      <alignment horizontal="center" vertical="center"/>
      <protection/>
    </xf>
    <xf numFmtId="0" fontId="101" fillId="35" borderId="18" xfId="0" applyNumberFormat="1" applyFont="1" applyFill="1" applyBorder="1" applyAlignment="1" applyProtection="1" quotePrefix="1">
      <alignment horizontal="center" vertical="center" wrapText="1"/>
      <protection/>
    </xf>
    <xf numFmtId="0" fontId="101" fillId="35" borderId="18" xfId="0" applyNumberFormat="1" applyFont="1" applyFill="1" applyBorder="1" applyAlignment="1" applyProtection="1" quotePrefix="1">
      <alignment horizontal="center" vertical="center"/>
      <protection/>
    </xf>
    <xf numFmtId="0" fontId="100" fillId="35" borderId="18" xfId="0" applyNumberFormat="1" applyFont="1" applyFill="1" applyBorder="1" applyAlignment="1" applyProtection="1" quotePrefix="1">
      <alignment horizontal="left" vertical="center"/>
      <protection/>
    </xf>
    <xf numFmtId="4" fontId="100" fillId="35" borderId="18" xfId="0" applyNumberFormat="1" applyFont="1" applyFill="1" applyBorder="1" applyAlignment="1" applyProtection="1" quotePrefix="1">
      <alignment horizontal="right" vertical="center"/>
      <protection/>
    </xf>
    <xf numFmtId="0" fontId="12" fillId="36"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left" vertical="center" wrapText="1"/>
      <protection/>
    </xf>
    <xf numFmtId="4" fontId="12" fillId="36" borderId="18" xfId="0" applyNumberFormat="1" applyFont="1" applyFill="1" applyBorder="1" applyAlignment="1" applyProtection="1" quotePrefix="1">
      <alignment horizontal="right" vertical="center"/>
      <protection/>
    </xf>
    <xf numFmtId="0" fontId="88" fillId="35" borderId="14" xfId="0" applyFont="1" applyFill="1" applyBorder="1" applyAlignment="1" quotePrefix="1">
      <alignment horizontal="center" vertical="center" wrapText="1"/>
    </xf>
    <xf numFmtId="0" fontId="88" fillId="35" borderId="16" xfId="0" applyFont="1" applyFill="1" applyBorder="1" applyAlignment="1" quotePrefix="1">
      <alignment horizontal="center" vertical="center"/>
    </xf>
    <xf numFmtId="0" fontId="88" fillId="35" borderId="16" xfId="0" applyFont="1" applyFill="1" applyBorder="1" applyAlignment="1" quotePrefix="1">
      <alignment horizontal="center" vertical="center" wrapText="1"/>
    </xf>
    <xf numFmtId="0" fontId="95" fillId="35" borderId="16" xfId="0" applyFont="1" applyFill="1" applyBorder="1" applyAlignment="1" quotePrefix="1">
      <alignment horizontal="center" vertical="center" wrapText="1"/>
    </xf>
    <xf numFmtId="0" fontId="95" fillId="35" borderId="16" xfId="0" applyFont="1" applyFill="1" applyBorder="1" applyAlignment="1" quotePrefix="1">
      <alignment horizontal="center" vertical="center"/>
    </xf>
    <xf numFmtId="0" fontId="91" fillId="35" borderId="14" xfId="0" applyFont="1" applyFill="1" applyBorder="1" applyAlignment="1" quotePrefix="1">
      <alignment horizontal="center" vertical="center" wrapText="1"/>
    </xf>
    <xf numFmtId="0" fontId="91" fillId="35" borderId="16" xfId="0" applyFont="1" applyFill="1" applyBorder="1" applyAlignment="1" quotePrefix="1">
      <alignment horizontal="center" vertical="center" wrapText="1"/>
    </xf>
    <xf numFmtId="0" fontId="94" fillId="35" borderId="16" xfId="0" applyFont="1" applyFill="1" applyBorder="1" applyAlignment="1" quotePrefix="1">
      <alignment horizontal="center" vertical="center" wrapText="1"/>
    </xf>
    <xf numFmtId="0" fontId="13" fillId="34" borderId="0" xfId="0" applyNumberFormat="1" applyFont="1" applyFill="1" applyBorder="1" applyAlignment="1" applyProtection="1" quotePrefix="1">
      <alignment horizontal="center" vertical="center"/>
      <protection/>
    </xf>
    <xf numFmtId="0" fontId="14" fillId="34" borderId="0" xfId="0" applyNumberFormat="1" applyFont="1" applyFill="1" applyBorder="1" applyAlignment="1" applyProtection="1" quotePrefix="1">
      <alignment horizontal="left" vertical="center"/>
      <protection/>
    </xf>
    <xf numFmtId="4" fontId="13" fillId="34" borderId="0" xfId="0" applyNumberFormat="1" applyFont="1" applyFill="1" applyBorder="1" applyAlignment="1" applyProtection="1" quotePrefix="1">
      <alignment horizontal="center" vertical="center" wrapText="1"/>
      <protection/>
    </xf>
    <xf numFmtId="4" fontId="100" fillId="35" borderId="18" xfId="0" applyNumberFormat="1" applyFont="1" applyFill="1" applyBorder="1" applyAlignment="1" applyProtection="1" quotePrefix="1">
      <alignment horizontal="center" vertical="center" wrapText="1"/>
      <protection/>
    </xf>
    <xf numFmtId="4" fontId="101" fillId="35" borderId="18" xfId="0" applyNumberFormat="1" applyFont="1" applyFill="1" applyBorder="1" applyAlignment="1" applyProtection="1" quotePrefix="1">
      <alignment horizontal="center" vertical="center" wrapText="1"/>
      <protection/>
    </xf>
    <xf numFmtId="4" fontId="0" fillId="0" borderId="0" xfId="0" applyNumberFormat="1" applyAlignment="1">
      <alignment/>
    </xf>
    <xf numFmtId="0" fontId="99" fillId="33" borderId="0" xfId="0" applyFont="1" applyFill="1" applyAlignment="1" quotePrefix="1">
      <alignment horizontal="left" vertical="center"/>
    </xf>
    <xf numFmtId="0" fontId="102" fillId="33" borderId="0" xfId="0" applyFont="1" applyFill="1" applyAlignment="1">
      <alignment horizontal="center" vertical="center"/>
    </xf>
    <xf numFmtId="0" fontId="103" fillId="0" borderId="0" xfId="0" applyFont="1" applyAlignment="1">
      <alignment/>
    </xf>
    <xf numFmtId="0" fontId="104" fillId="33" borderId="0" xfId="0" applyFont="1" applyFill="1" applyAlignment="1" quotePrefix="1">
      <alignment horizontal="left" vertical="center"/>
    </xf>
    <xf numFmtId="0" fontId="103" fillId="0" borderId="0" xfId="0" applyNumberFormat="1" applyFont="1" applyFill="1" applyAlignment="1">
      <alignment/>
    </xf>
    <xf numFmtId="0" fontId="105" fillId="0" borderId="0" xfId="0" applyFont="1" applyFill="1" applyAlignment="1">
      <alignment horizontal="center" vertical="center"/>
    </xf>
    <xf numFmtId="0" fontId="106" fillId="34" borderId="0" xfId="0" applyFont="1" applyFill="1" applyAlignment="1">
      <alignment horizontal="center" vertical="center"/>
    </xf>
    <xf numFmtId="0" fontId="107" fillId="0" borderId="0" xfId="0" applyFont="1" applyAlignment="1">
      <alignment/>
    </xf>
    <xf numFmtId="0" fontId="105" fillId="0" borderId="0" xfId="0" applyFont="1" applyFill="1" applyBorder="1" applyAlignment="1">
      <alignment horizontal="center" vertical="center"/>
    </xf>
    <xf numFmtId="0" fontId="106" fillId="34" borderId="0" xfId="0" applyFont="1" applyFill="1" applyBorder="1" applyAlignment="1">
      <alignment horizontal="center" vertical="center"/>
    </xf>
    <xf numFmtId="0" fontId="107" fillId="33" borderId="0" xfId="0" applyFont="1" applyFill="1" applyBorder="1" applyAlignment="1">
      <alignment/>
    </xf>
    <xf numFmtId="0" fontId="99" fillId="0" borderId="0" xfId="0" applyFont="1" applyFill="1" applyAlignment="1">
      <alignment horizontal="center" vertical="center"/>
    </xf>
    <xf numFmtId="0" fontId="102" fillId="34" borderId="0" xfId="0" applyFont="1" applyFill="1" applyAlignment="1">
      <alignment horizontal="center" vertical="center"/>
    </xf>
    <xf numFmtId="0" fontId="99" fillId="0" borderId="0" xfId="0" applyFont="1" applyFill="1" applyBorder="1" applyAlignment="1">
      <alignment horizontal="center" vertical="center"/>
    </xf>
    <xf numFmtId="0" fontId="102" fillId="34" borderId="0" xfId="0" applyFont="1" applyFill="1" applyBorder="1" applyAlignment="1">
      <alignment horizontal="center" vertical="center"/>
    </xf>
    <xf numFmtId="0" fontId="103" fillId="33" borderId="0" xfId="0" applyFont="1" applyFill="1" applyBorder="1" applyAlignment="1">
      <alignment/>
    </xf>
    <xf numFmtId="0" fontId="106" fillId="34" borderId="0" xfId="0" applyNumberFormat="1" applyFont="1" applyFill="1" applyBorder="1" applyAlignment="1" applyProtection="1" quotePrefix="1">
      <alignment horizontal="left" vertical="center"/>
      <protection/>
    </xf>
    <xf numFmtId="0" fontId="108" fillId="34" borderId="0" xfId="0" applyNumberFormat="1" applyFont="1" applyFill="1" applyBorder="1" applyAlignment="1" applyProtection="1" quotePrefix="1">
      <alignment horizontal="center" vertical="center"/>
      <protection/>
    </xf>
    <xf numFmtId="4" fontId="108" fillId="34" borderId="0" xfId="0" applyNumberFormat="1" applyFont="1" applyFill="1" applyBorder="1" applyAlignment="1" applyProtection="1" quotePrefix="1">
      <alignment horizontal="center" vertical="center" wrapText="1"/>
      <protection/>
    </xf>
    <xf numFmtId="0" fontId="109" fillId="34" borderId="0" xfId="0" applyNumberFormat="1" applyFont="1" applyFill="1" applyBorder="1" applyAlignment="1" applyProtection="1" quotePrefix="1">
      <alignment horizontal="left" vertical="center"/>
      <protection/>
    </xf>
    <xf numFmtId="0" fontId="110" fillId="34" borderId="0" xfId="0" applyFont="1" applyFill="1" applyAlignment="1">
      <alignment horizontal="left" vertical="center"/>
    </xf>
    <xf numFmtId="0" fontId="110" fillId="34" borderId="0" xfId="0" applyNumberFormat="1" applyFont="1" applyFill="1" applyAlignment="1">
      <alignment horizontal="left" vertical="center"/>
    </xf>
    <xf numFmtId="0" fontId="103" fillId="0" borderId="0" xfId="0" applyNumberFormat="1" applyFont="1" applyFill="1" applyBorder="1" applyAlignment="1">
      <alignment/>
    </xf>
    <xf numFmtId="0" fontId="103" fillId="33" borderId="0" xfId="0" applyFont="1" applyFill="1" applyAlignment="1">
      <alignment/>
    </xf>
    <xf numFmtId="3" fontId="33" fillId="0" borderId="0" xfId="0" applyNumberFormat="1" applyFont="1" applyAlignment="1">
      <alignment/>
    </xf>
    <xf numFmtId="4" fontId="33" fillId="33" borderId="0" xfId="0" applyNumberFormat="1" applyFont="1" applyFill="1" applyAlignment="1">
      <alignment/>
    </xf>
    <xf numFmtId="4" fontId="33" fillId="0" borderId="0" xfId="0" applyNumberFormat="1" applyFont="1" applyAlignment="1">
      <alignment/>
    </xf>
    <xf numFmtId="0" fontId="88" fillId="35" borderId="14" xfId="0" applyFont="1" applyFill="1" applyBorder="1" applyAlignment="1" quotePrefix="1">
      <alignment horizontal="center" vertical="center" wrapText="1"/>
    </xf>
    <xf numFmtId="0" fontId="88" fillId="35" borderId="17" xfId="0" applyFont="1" applyFill="1" applyBorder="1" applyAlignment="1" quotePrefix="1">
      <alignment horizontal="center" vertical="center" wrapText="1"/>
    </xf>
    <xf numFmtId="0" fontId="88" fillId="35" borderId="27" xfId="0" applyFont="1" applyFill="1" applyBorder="1" applyAlignment="1" quotePrefix="1">
      <alignment horizontal="center" vertical="center"/>
    </xf>
    <xf numFmtId="0" fontId="88" fillId="35" borderId="28" xfId="0" applyFont="1" applyFill="1" applyBorder="1" applyAlignment="1" quotePrefix="1">
      <alignment horizontal="center" vertical="center"/>
    </xf>
    <xf numFmtId="0" fontId="88" fillId="35" borderId="29" xfId="0" applyFont="1" applyFill="1" applyBorder="1" applyAlignment="1" quotePrefix="1">
      <alignment horizontal="center" vertical="center"/>
    </xf>
    <xf numFmtId="0" fontId="88" fillId="35" borderId="14" xfId="0" applyFont="1" applyFill="1" applyBorder="1" applyAlignment="1" quotePrefix="1">
      <alignment horizontal="center" vertical="center"/>
    </xf>
    <xf numFmtId="0" fontId="88" fillId="35" borderId="17" xfId="0" applyFont="1" applyFill="1" applyBorder="1" applyAlignment="1" quotePrefix="1">
      <alignment horizontal="center" vertical="center"/>
    </xf>
    <xf numFmtId="0" fontId="88" fillId="35" borderId="16" xfId="0" applyFont="1" applyFill="1" applyBorder="1" applyAlignment="1" quotePrefix="1">
      <alignment horizontal="center" vertical="center"/>
    </xf>
    <xf numFmtId="0" fontId="111" fillId="35" borderId="16" xfId="0" applyFont="1" applyFill="1" applyBorder="1" applyAlignment="1" quotePrefix="1">
      <alignment horizontal="center" vertical="center" wrapText="1"/>
    </xf>
    <xf numFmtId="0" fontId="88" fillId="35" borderId="30" xfId="0" applyFont="1" applyFill="1" applyBorder="1" applyAlignment="1" quotePrefix="1">
      <alignment horizontal="center" vertical="center"/>
    </xf>
    <xf numFmtId="0" fontId="88" fillId="35" borderId="31" xfId="0" applyFont="1" applyFill="1" applyBorder="1" applyAlignment="1" quotePrefix="1">
      <alignment horizontal="center" vertical="center"/>
    </xf>
    <xf numFmtId="0" fontId="95" fillId="35" borderId="32" xfId="0" applyFont="1" applyFill="1" applyBorder="1" applyAlignment="1" quotePrefix="1">
      <alignment horizontal="center" vertical="center"/>
    </xf>
    <xf numFmtId="0" fontId="95" fillId="35" borderId="33" xfId="0" applyFont="1" applyFill="1" applyBorder="1" applyAlignment="1" quotePrefix="1">
      <alignment horizontal="center" vertical="center"/>
    </xf>
    <xf numFmtId="0" fontId="88" fillId="35" borderId="34" xfId="0" applyFont="1" applyFill="1" applyBorder="1" applyAlignment="1" quotePrefix="1">
      <alignment horizontal="center" vertical="center"/>
    </xf>
    <xf numFmtId="0" fontId="88" fillId="35" borderId="0" xfId="0" applyFont="1" applyFill="1" applyBorder="1" applyAlignment="1" quotePrefix="1">
      <alignment horizontal="center" vertical="center"/>
    </xf>
    <xf numFmtId="0" fontId="88" fillId="35" borderId="35" xfId="0" applyFont="1" applyFill="1" applyBorder="1" applyAlignment="1" quotePrefix="1">
      <alignment horizontal="center" vertical="center"/>
    </xf>
    <xf numFmtId="0" fontId="95" fillId="35" borderId="36" xfId="0" applyFont="1" applyFill="1" applyBorder="1" applyAlignment="1" quotePrefix="1">
      <alignment horizontal="center" vertical="center"/>
    </xf>
    <xf numFmtId="0" fontId="112" fillId="35" borderId="16" xfId="0" applyFont="1" applyFill="1" applyBorder="1" applyAlignment="1" quotePrefix="1">
      <alignment horizontal="center" vertical="center" wrapText="1"/>
    </xf>
    <xf numFmtId="0" fontId="91" fillId="35" borderId="37" xfId="0" applyFont="1" applyFill="1" applyBorder="1" applyAlignment="1" quotePrefix="1">
      <alignment horizontal="center" vertical="center"/>
    </xf>
    <xf numFmtId="0" fontId="91" fillId="35" borderId="38" xfId="0" applyFont="1" applyFill="1" applyBorder="1" applyAlignment="1" quotePrefix="1">
      <alignment horizontal="center" vertical="center"/>
    </xf>
    <xf numFmtId="0" fontId="33" fillId="33" borderId="0" xfId="0" applyNumberFormat="1" applyFont="1" applyFill="1" applyAlignment="1">
      <alignment vertical="center" wrapText="1"/>
    </xf>
    <xf numFmtId="0" fontId="33" fillId="0" borderId="0" xfId="0" applyFont="1" applyAlignment="1">
      <alignment vertical="center"/>
    </xf>
    <xf numFmtId="0" fontId="33" fillId="33" borderId="0" xfId="0" applyFont="1" applyFill="1" applyAlignment="1">
      <alignment horizontal="left"/>
    </xf>
    <xf numFmtId="0" fontId="88" fillId="35" borderId="37" xfId="0" applyFont="1" applyFill="1" applyBorder="1" applyAlignment="1" quotePrefix="1">
      <alignment horizontal="center" vertical="center"/>
    </xf>
    <xf numFmtId="0" fontId="88" fillId="35" borderId="38" xfId="0" applyFont="1" applyFill="1" applyBorder="1" applyAlignment="1" quotePrefix="1">
      <alignment horizontal="center" vertical="center"/>
    </xf>
    <xf numFmtId="0" fontId="88" fillId="35" borderId="39" xfId="0" applyFont="1" applyFill="1" applyBorder="1" applyAlignment="1" quotePrefix="1">
      <alignment horizontal="center" vertical="center"/>
    </xf>
    <xf numFmtId="0" fontId="88" fillId="35" borderId="37" xfId="0" applyFont="1" applyFill="1" applyBorder="1" applyAlignment="1" quotePrefix="1">
      <alignment horizontal="center" vertical="center" wrapText="1"/>
    </xf>
    <xf numFmtId="0" fontId="88" fillId="35" borderId="39" xfId="0" applyFont="1" applyFill="1" applyBorder="1" applyAlignment="1" quotePrefix="1">
      <alignment horizontal="center" vertical="center" wrapText="1"/>
    </xf>
    <xf numFmtId="0" fontId="88" fillId="35" borderId="38" xfId="0" applyFont="1" applyFill="1" applyBorder="1" applyAlignment="1" quotePrefix="1">
      <alignment horizontal="center" vertical="center" wrapText="1"/>
    </xf>
    <xf numFmtId="0" fontId="88" fillId="35" borderId="16" xfId="0" applyFont="1" applyFill="1" applyBorder="1" applyAlignment="1" quotePrefix="1">
      <alignment horizontal="center" vertical="center" wrapText="1"/>
    </xf>
    <xf numFmtId="0" fontId="95" fillId="35" borderId="16" xfId="0" applyFont="1" applyFill="1" applyBorder="1" applyAlignment="1" quotePrefix="1">
      <alignment horizontal="center" vertical="center" wrapText="1"/>
    </xf>
    <xf numFmtId="0" fontId="95" fillId="35" borderId="34" xfId="0" applyFont="1" applyFill="1" applyBorder="1" applyAlignment="1" quotePrefix="1">
      <alignment horizontal="center" vertical="center" wrapText="1"/>
    </xf>
    <xf numFmtId="0" fontId="95" fillId="35" borderId="0" xfId="0" applyFont="1" applyFill="1" applyBorder="1" applyAlignment="1" quotePrefix="1">
      <alignment horizontal="center" vertical="center" wrapText="1"/>
    </xf>
    <xf numFmtId="0" fontId="95" fillId="35" borderId="35" xfId="0" applyFont="1" applyFill="1" applyBorder="1" applyAlignment="1" quotePrefix="1">
      <alignment horizontal="center" vertical="center" wrapText="1"/>
    </xf>
    <xf numFmtId="0" fontId="95" fillId="35" borderId="34" xfId="0" applyFont="1" applyFill="1" applyBorder="1" applyAlignment="1" quotePrefix="1">
      <alignment horizontal="center" vertical="center"/>
    </xf>
    <xf numFmtId="0" fontId="95" fillId="35" borderId="35" xfId="0" applyFont="1" applyFill="1" applyBorder="1" applyAlignment="1" quotePrefix="1">
      <alignment horizontal="center" vertical="center"/>
    </xf>
    <xf numFmtId="0" fontId="95" fillId="35" borderId="16" xfId="0" applyFont="1" applyFill="1" applyBorder="1" applyAlignment="1" quotePrefix="1">
      <alignment horizontal="center" vertical="center"/>
    </xf>
    <xf numFmtId="0" fontId="33" fillId="33" borderId="0" xfId="0" applyNumberFormat="1" applyFont="1" applyFill="1" applyAlignment="1">
      <alignment horizontal="left" wrapText="1"/>
    </xf>
    <xf numFmtId="0" fontId="33" fillId="0" borderId="0" xfId="0" applyFont="1" applyAlignment="1">
      <alignment horizontal="left" wrapText="1"/>
    </xf>
    <xf numFmtId="0" fontId="91" fillId="35" borderId="14" xfId="0" applyFont="1" applyFill="1" applyBorder="1" applyAlignment="1" quotePrefix="1">
      <alignment horizontal="center" vertical="center" wrapText="1"/>
    </xf>
    <xf numFmtId="0" fontId="91" fillId="35" borderId="16" xfId="0" applyFont="1" applyFill="1" applyBorder="1" applyAlignment="1" quotePrefix="1">
      <alignment horizontal="center" vertical="center" wrapText="1"/>
    </xf>
    <xf numFmtId="0" fontId="46" fillId="35" borderId="34" xfId="0" applyNumberFormat="1" applyFont="1" applyFill="1" applyBorder="1" applyAlignment="1" applyProtection="1" quotePrefix="1">
      <alignment horizontal="center" vertical="center"/>
      <protection/>
    </xf>
    <xf numFmtId="0" fontId="46" fillId="35" borderId="0" xfId="0" applyNumberFormat="1" applyFont="1" applyFill="1" applyBorder="1" applyAlignment="1" applyProtection="1" quotePrefix="1">
      <alignment horizontal="center" vertical="center"/>
      <protection/>
    </xf>
    <xf numFmtId="0" fontId="48" fillId="35" borderId="34" xfId="0" applyNumberFormat="1" applyFont="1" applyFill="1" applyBorder="1" applyAlignment="1" applyProtection="1" quotePrefix="1">
      <alignment horizontal="center" vertical="center"/>
      <protection/>
    </xf>
    <xf numFmtId="0" fontId="48" fillId="35" borderId="0" xfId="0" applyNumberFormat="1" applyFont="1" applyFill="1" applyBorder="1" applyAlignment="1" applyProtection="1" quotePrefix="1">
      <alignment horizontal="center" vertical="center"/>
      <protection/>
    </xf>
    <xf numFmtId="0" fontId="94" fillId="35" borderId="16" xfId="0" applyFont="1" applyFill="1" applyBorder="1" applyAlignment="1" quotePrefix="1">
      <alignment horizontal="center" vertical="center" wrapText="1"/>
    </xf>
    <xf numFmtId="0" fontId="46" fillId="35" borderId="40" xfId="0" applyNumberFormat="1" applyFont="1" applyFill="1" applyBorder="1" applyAlignment="1" applyProtection="1" quotePrefix="1">
      <alignment horizontal="center" vertical="center" wrapText="1"/>
      <protection/>
    </xf>
    <xf numFmtId="0" fontId="46" fillId="35" borderId="41" xfId="0" applyNumberFormat="1" applyFont="1" applyFill="1" applyBorder="1" applyAlignment="1" applyProtection="1" quotePrefix="1">
      <alignment horizontal="center" vertical="center" wrapText="1"/>
      <protection/>
    </xf>
    <xf numFmtId="0" fontId="48" fillId="35" borderId="34" xfId="0" applyNumberFormat="1" applyFont="1" applyFill="1" applyBorder="1" applyAlignment="1" applyProtection="1" quotePrefix="1">
      <alignment horizontal="center" vertical="center" wrapText="1"/>
      <protection/>
    </xf>
    <xf numFmtId="0" fontId="48" fillId="35" borderId="0" xfId="0" applyNumberFormat="1" applyFont="1" applyFill="1" applyBorder="1" applyAlignment="1" applyProtection="1" quotePrefix="1">
      <alignment horizontal="center" vertical="center" wrapText="1"/>
      <protection/>
    </xf>
    <xf numFmtId="0" fontId="91" fillId="35" borderId="37" xfId="0" applyFont="1" applyFill="1" applyBorder="1" applyAlignment="1" quotePrefix="1">
      <alignment horizontal="center" vertical="center" wrapText="1"/>
    </xf>
    <xf numFmtId="0" fontId="91" fillId="35" borderId="38" xfId="0" applyFont="1" applyFill="1" applyBorder="1" applyAlignment="1" quotePrefix="1">
      <alignment horizontal="center" vertical="center" wrapText="1"/>
    </xf>
    <xf numFmtId="0" fontId="94" fillId="35" borderId="34" xfId="0" applyFont="1" applyFill="1" applyBorder="1" applyAlignment="1" quotePrefix="1">
      <alignment horizontal="center" vertical="center" wrapText="1"/>
    </xf>
    <xf numFmtId="0" fontId="94" fillId="35" borderId="35" xfId="0" applyFont="1" applyFill="1" applyBorder="1" applyAlignment="1" quotePrefix="1">
      <alignment horizontal="center" vertical="center" wrapText="1"/>
    </xf>
    <xf numFmtId="0" fontId="91" fillId="35" borderId="32" xfId="0" applyFont="1" applyFill="1" applyBorder="1" applyAlignment="1" quotePrefix="1">
      <alignment horizontal="center" vertical="center" wrapText="1"/>
    </xf>
    <xf numFmtId="0" fontId="91" fillId="35" borderId="33" xfId="0" applyFont="1" applyFill="1" applyBorder="1" applyAlignment="1" quotePrefix="1">
      <alignment horizontal="center" vertical="center" wrapText="1"/>
    </xf>
    <xf numFmtId="0" fontId="91" fillId="35" borderId="37" xfId="0" applyNumberFormat="1" applyFont="1" applyFill="1" applyBorder="1" applyAlignment="1" quotePrefix="1">
      <alignment horizontal="center" vertical="center" wrapText="1"/>
    </xf>
    <xf numFmtId="0" fontId="91" fillId="35" borderId="38" xfId="0" applyNumberFormat="1" applyFont="1" applyFill="1" applyBorder="1" applyAlignment="1" quotePrefix="1">
      <alignment horizontal="center" vertical="center" wrapText="1"/>
    </xf>
    <xf numFmtId="0" fontId="94" fillId="35" borderId="34" xfId="0" applyNumberFormat="1" applyFont="1" applyFill="1" applyBorder="1" applyAlignment="1" quotePrefix="1">
      <alignment horizontal="center" vertical="center" wrapText="1"/>
    </xf>
    <xf numFmtId="0" fontId="94" fillId="35" borderId="35" xfId="0" applyNumberFormat="1" applyFont="1" applyFill="1" applyBorder="1" applyAlignment="1" quotePrefix="1">
      <alignment horizontal="center" vertical="center" wrapText="1"/>
    </xf>
    <xf numFmtId="0" fontId="91" fillId="35" borderId="32" xfId="0" applyNumberFormat="1" applyFont="1" applyFill="1" applyBorder="1" applyAlignment="1" quotePrefix="1">
      <alignment horizontal="center" vertical="center" wrapText="1"/>
    </xf>
    <xf numFmtId="0" fontId="91" fillId="35" borderId="33" xfId="0" applyNumberFormat="1" applyFont="1" applyFill="1" applyBorder="1" applyAlignment="1" quotePrefix="1">
      <alignment horizontal="center" vertical="center" wrapText="1"/>
    </xf>
    <xf numFmtId="0" fontId="94" fillId="35" borderId="16" xfId="0" applyFont="1" applyFill="1" applyBorder="1" applyAlignment="1" quotePrefix="1">
      <alignment horizontal="center" vertical="center"/>
    </xf>
    <xf numFmtId="0" fontId="91" fillId="35" borderId="34" xfId="0" applyFont="1" applyFill="1" applyBorder="1" applyAlignment="1" quotePrefix="1">
      <alignment horizontal="center" vertical="center" wrapText="1"/>
    </xf>
    <xf numFmtId="0" fontId="91" fillId="35" borderId="0" xfId="0" applyFont="1" applyFill="1" applyBorder="1" applyAlignment="1" quotePrefix="1">
      <alignment horizontal="center" vertical="center" wrapText="1"/>
    </xf>
    <xf numFmtId="0" fontId="94" fillId="35" borderId="0" xfId="0" applyFont="1" applyFill="1" applyBorder="1" applyAlignment="1" quotePrefix="1">
      <alignment horizontal="center" vertical="center" wrapText="1"/>
    </xf>
    <xf numFmtId="0" fontId="91" fillId="35" borderId="32" xfId="0" applyFont="1" applyFill="1" applyBorder="1" applyAlignment="1" quotePrefix="1">
      <alignment horizontal="center" vertical="center"/>
    </xf>
    <xf numFmtId="0" fontId="91" fillId="35" borderId="36" xfId="0" applyFont="1" applyFill="1" applyBorder="1" applyAlignment="1" quotePrefix="1">
      <alignment horizontal="center" vertical="center"/>
    </xf>
    <xf numFmtId="0" fontId="45" fillId="33" borderId="0" xfId="0" applyFont="1" applyFill="1" applyAlignment="1">
      <alignment horizontal="left" wrapText="1"/>
    </xf>
    <xf numFmtId="4" fontId="113" fillId="34" borderId="42" xfId="0" applyNumberFormat="1" applyFont="1" applyFill="1" applyBorder="1" applyAlignment="1" quotePrefix="1">
      <alignment horizontal="center" vertical="center"/>
    </xf>
    <xf numFmtId="4" fontId="113" fillId="34" borderId="24" xfId="0" applyNumberFormat="1" applyFont="1" applyFill="1" applyBorder="1" applyAlignment="1">
      <alignment horizontal="center" vertical="center"/>
    </xf>
    <xf numFmtId="4" fontId="96" fillId="34" borderId="42" xfId="0" applyNumberFormat="1" applyFont="1" applyFill="1" applyBorder="1" applyAlignment="1" quotePrefix="1">
      <alignment horizontal="center" vertical="center"/>
    </xf>
    <xf numFmtId="4" fontId="96" fillId="34" borderId="24" xfId="0" applyNumberFormat="1" applyFont="1" applyFill="1" applyBorder="1" applyAlignment="1">
      <alignment horizontal="center" vertical="center"/>
    </xf>
    <xf numFmtId="0" fontId="111" fillId="35" borderId="43" xfId="0" applyFont="1" applyFill="1" applyBorder="1" applyAlignment="1" quotePrefix="1">
      <alignment vertical="center"/>
    </xf>
    <xf numFmtId="0" fontId="111" fillId="35" borderId="44" xfId="0" applyFont="1" applyFill="1" applyBorder="1" applyAlignment="1" quotePrefix="1">
      <alignment vertical="center"/>
    </xf>
    <xf numFmtId="0" fontId="88" fillId="35" borderId="45" xfId="0" applyNumberFormat="1" applyFont="1" applyFill="1" applyBorder="1" applyAlignment="1" applyProtection="1" quotePrefix="1">
      <alignment horizontal="center" vertical="center"/>
      <protection/>
    </xf>
    <xf numFmtId="0" fontId="88" fillId="35" borderId="46" xfId="0" applyNumberFormat="1" applyFont="1" applyFill="1" applyBorder="1" applyAlignment="1" applyProtection="1" quotePrefix="1">
      <alignment horizontal="center" vertical="center"/>
      <protection/>
    </xf>
    <xf numFmtId="0" fontId="88" fillId="35" borderId="43" xfId="0" applyFont="1" applyFill="1" applyBorder="1" applyAlignment="1" quotePrefix="1">
      <alignment vertical="center"/>
    </xf>
    <xf numFmtId="0" fontId="114" fillId="33" borderId="0" xfId="0" applyFont="1" applyFill="1" applyAlignment="1">
      <alignment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_A_Zbiorcze akcjonariat_12.2002_ www" xfId="54"/>
    <cellStyle name="Normalny_Zeszyt2"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22">
    <pageSetUpPr fitToPage="1"/>
  </sheetPr>
  <dimension ref="A1:CK16"/>
  <sheetViews>
    <sheetView showGridLines="0" tabSelected="1" zoomScalePageLayoutView="0" workbookViewId="0" topLeftCell="A1">
      <selection activeCell="A72" sqref="A72"/>
    </sheetView>
  </sheetViews>
  <sheetFormatPr defaultColWidth="9.140625" defaultRowHeight="12.75"/>
  <cols>
    <col min="1" max="1" width="100.28125" style="1" customWidth="1"/>
    <col min="2" max="10" width="9.140625" style="20" customWidth="1"/>
    <col min="11" max="12" width="9.140625" style="21" customWidth="1"/>
    <col min="13" max="89" width="9.140625" style="22" customWidth="1"/>
    <col min="90" max="16384" width="9.140625" style="1" customWidth="1"/>
  </cols>
  <sheetData>
    <row r="1" spans="1:2" ht="39.75" customHeight="1">
      <c r="A1" s="3"/>
      <c r="B1" s="19" t="s">
        <v>113</v>
      </c>
    </row>
    <row r="2" ht="15.75">
      <c r="A2" s="5"/>
    </row>
    <row r="3" ht="12" customHeight="1">
      <c r="A3" s="6"/>
    </row>
    <row r="4" ht="12" customHeight="1">
      <c r="A4" s="6"/>
    </row>
    <row r="5" ht="15.75" customHeight="1">
      <c r="A5" s="7"/>
    </row>
    <row r="6" spans="1:89" s="18" customFormat="1" ht="30.75" customHeight="1">
      <c r="A6" s="25" t="s">
        <v>451</v>
      </c>
      <c r="B6" s="20"/>
      <c r="C6" s="20"/>
      <c r="D6" s="20"/>
      <c r="E6" s="20"/>
      <c r="F6" s="20"/>
      <c r="G6" s="20"/>
      <c r="H6" s="20"/>
      <c r="I6" s="20"/>
      <c r="J6" s="20"/>
      <c r="K6" s="20"/>
      <c r="L6" s="20"/>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row>
    <row r="7" spans="1:89" s="18" customFormat="1" ht="30.75" customHeight="1">
      <c r="A7" s="26" t="s">
        <v>452</v>
      </c>
      <c r="B7" s="20"/>
      <c r="C7" s="20"/>
      <c r="D7" s="20"/>
      <c r="E7" s="20"/>
      <c r="F7" s="20"/>
      <c r="G7" s="20"/>
      <c r="H7" s="20"/>
      <c r="I7" s="20"/>
      <c r="J7" s="20"/>
      <c r="K7" s="20"/>
      <c r="L7" s="20"/>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row>
    <row r="8" spans="2:89" s="2" customFormat="1" ht="78" customHeight="1">
      <c r="B8" s="20"/>
      <c r="C8" s="20"/>
      <c r="D8" s="20"/>
      <c r="E8" s="20"/>
      <c r="F8" s="20"/>
      <c r="G8" s="20"/>
      <c r="H8" s="20"/>
      <c r="I8" s="20"/>
      <c r="J8" s="20"/>
      <c r="K8" s="21"/>
      <c r="L8" s="21"/>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row>
    <row r="9" spans="1:89" s="2" customFormat="1" ht="12" customHeight="1">
      <c r="A9" s="4"/>
      <c r="B9" s="20"/>
      <c r="C9" s="20"/>
      <c r="D9" s="20"/>
      <c r="E9" s="20"/>
      <c r="F9" s="20"/>
      <c r="G9" s="20"/>
      <c r="H9" s="20"/>
      <c r="I9" s="20"/>
      <c r="J9" s="20"/>
      <c r="K9" s="21"/>
      <c r="L9" s="21"/>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row>
    <row r="10" spans="1:89" s="2" customFormat="1" ht="12" customHeight="1">
      <c r="A10" s="4"/>
      <c r="B10" s="20"/>
      <c r="C10" s="20"/>
      <c r="D10" s="20"/>
      <c r="E10" s="20"/>
      <c r="F10" s="20"/>
      <c r="G10" s="20"/>
      <c r="H10" s="20"/>
      <c r="I10" s="20"/>
      <c r="J10" s="20"/>
      <c r="K10" s="21"/>
      <c r="L10" s="21"/>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row>
    <row r="11" spans="1:89" s="2" customFormat="1" ht="12" customHeight="1">
      <c r="A11" s="4"/>
      <c r="B11" s="20"/>
      <c r="C11" s="20"/>
      <c r="D11" s="20"/>
      <c r="E11" s="20"/>
      <c r="F11" s="20"/>
      <c r="G11" s="20"/>
      <c r="H11" s="20"/>
      <c r="I11" s="20"/>
      <c r="J11" s="20"/>
      <c r="K11" s="21"/>
      <c r="L11" s="21"/>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row>
    <row r="12" spans="1:89" s="2" customFormat="1" ht="12" customHeight="1">
      <c r="A12" s="4"/>
      <c r="B12" s="20"/>
      <c r="C12" s="20"/>
      <c r="D12" s="20"/>
      <c r="E12" s="20"/>
      <c r="F12" s="20"/>
      <c r="G12" s="20"/>
      <c r="H12" s="20"/>
      <c r="I12" s="20"/>
      <c r="J12" s="20"/>
      <c r="K12" s="21"/>
      <c r="L12" s="21"/>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row>
    <row r="13" spans="2:89" s="2" customFormat="1" ht="12" customHeight="1">
      <c r="B13" s="20"/>
      <c r="C13" s="20"/>
      <c r="D13" s="20"/>
      <c r="E13" s="20"/>
      <c r="F13" s="20"/>
      <c r="G13" s="20"/>
      <c r="H13" s="20"/>
      <c r="I13" s="20"/>
      <c r="J13" s="20"/>
      <c r="K13" s="21"/>
      <c r="L13" s="21"/>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row>
    <row r="14" spans="2:89" s="2" customFormat="1" ht="12" customHeight="1">
      <c r="B14" s="20"/>
      <c r="C14" s="20"/>
      <c r="D14" s="20"/>
      <c r="E14" s="20"/>
      <c r="F14" s="20"/>
      <c r="G14" s="20"/>
      <c r="H14" s="20"/>
      <c r="I14" s="20"/>
      <c r="J14" s="20"/>
      <c r="K14" s="21"/>
      <c r="L14" s="21"/>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row>
    <row r="15" spans="2:89" s="2" customFormat="1" ht="12" customHeight="1">
      <c r="B15" s="20"/>
      <c r="C15" s="20"/>
      <c r="D15" s="20"/>
      <c r="E15" s="20"/>
      <c r="F15" s="20"/>
      <c r="G15" s="20"/>
      <c r="H15" s="20"/>
      <c r="I15" s="20"/>
      <c r="J15" s="20"/>
      <c r="K15" s="21"/>
      <c r="L15" s="21"/>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row>
    <row r="16" spans="2:89" s="2" customFormat="1" ht="12" customHeight="1">
      <c r="B16" s="20"/>
      <c r="C16" s="20"/>
      <c r="D16" s="20"/>
      <c r="E16" s="20"/>
      <c r="F16" s="20"/>
      <c r="G16" s="20"/>
      <c r="H16" s="20"/>
      <c r="I16" s="20"/>
      <c r="J16" s="20"/>
      <c r="K16" s="21"/>
      <c r="L16" s="21"/>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row>
    <row r="17" ht="12" customHeight="1"/>
    <row r="18" ht="12" customHeight="1"/>
    <row r="19" ht="12" customHeight="1"/>
    <row r="20" ht="12" customHeight="1"/>
    <row r="21" ht="12" customHeight="1"/>
    <row r="22" ht="12" customHeight="1"/>
    <row r="23" ht="12" customHeight="1"/>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10" r:id="rId1"/>
</worksheet>
</file>

<file path=xl/worksheets/sheet10.xml><?xml version="1.0" encoding="utf-8"?>
<worksheet xmlns="http://schemas.openxmlformats.org/spreadsheetml/2006/main" xmlns:r="http://schemas.openxmlformats.org/officeDocument/2006/relationships">
  <sheetPr codeName="Arkusz11"/>
  <dimension ref="A1:M22"/>
  <sheetViews>
    <sheetView showGridLines="0" zoomScalePageLayoutView="0" workbookViewId="0" topLeftCell="A1">
      <selection activeCell="C31" sqref="C31"/>
    </sheetView>
  </sheetViews>
  <sheetFormatPr defaultColWidth="9.140625" defaultRowHeight="12.75"/>
  <cols>
    <col min="1" max="1" width="20.8515625" style="35" customWidth="1"/>
    <col min="2" max="9" width="18.421875" style="35" customWidth="1"/>
    <col min="10" max="10" width="18.421875" style="36" customWidth="1"/>
    <col min="11" max="14" width="18.421875" style="35" customWidth="1"/>
    <col min="15" max="16384" width="9.140625" style="35" customWidth="1"/>
  </cols>
  <sheetData>
    <row r="1" spans="1:10" s="181" customFormat="1" ht="19.5" customHeight="1">
      <c r="A1" s="179" t="s">
        <v>473</v>
      </c>
      <c r="B1" s="191"/>
      <c r="C1" s="191"/>
      <c r="D1" s="191"/>
      <c r="E1" s="191"/>
      <c r="F1" s="191"/>
      <c r="G1" s="191"/>
      <c r="H1" s="191"/>
      <c r="I1" s="191"/>
      <c r="J1" s="191"/>
    </row>
    <row r="2" spans="1:10" s="181" customFormat="1" ht="19.5" customHeight="1">
      <c r="A2" s="182" t="s">
        <v>474</v>
      </c>
      <c r="B2" s="191"/>
      <c r="C2" s="191"/>
      <c r="D2" s="191"/>
      <c r="E2" s="191"/>
      <c r="F2" s="191"/>
      <c r="G2" s="191"/>
      <c r="H2" s="191"/>
      <c r="I2" s="191"/>
      <c r="J2" s="191"/>
    </row>
    <row r="3" spans="1:13" ht="16.5" customHeight="1">
      <c r="A3" s="245" t="s">
        <v>55</v>
      </c>
      <c r="B3" s="269" t="s">
        <v>155</v>
      </c>
      <c r="C3" s="270"/>
      <c r="D3" s="270"/>
      <c r="E3" s="270"/>
      <c r="F3" s="269" t="s">
        <v>155</v>
      </c>
      <c r="G3" s="270"/>
      <c r="H3" s="270"/>
      <c r="I3" s="270"/>
      <c r="J3" s="269" t="s">
        <v>155</v>
      </c>
      <c r="K3" s="270"/>
      <c r="L3" s="270"/>
      <c r="M3" s="270"/>
    </row>
    <row r="4" spans="1:13" ht="16.5" customHeight="1">
      <c r="A4" s="246"/>
      <c r="B4" s="258" t="s">
        <v>156</v>
      </c>
      <c r="C4" s="271"/>
      <c r="D4" s="271"/>
      <c r="E4" s="271"/>
      <c r="F4" s="258" t="s">
        <v>156</v>
      </c>
      <c r="G4" s="271"/>
      <c r="H4" s="271"/>
      <c r="I4" s="271"/>
      <c r="J4" s="258" t="s">
        <v>156</v>
      </c>
      <c r="K4" s="271"/>
      <c r="L4" s="271"/>
      <c r="M4" s="271"/>
    </row>
    <row r="5" spans="1:13" ht="16.5" customHeight="1">
      <c r="A5" s="246"/>
      <c r="B5" s="272" t="s">
        <v>465</v>
      </c>
      <c r="C5" s="273"/>
      <c r="D5" s="273"/>
      <c r="E5" s="273"/>
      <c r="F5" s="272" t="s">
        <v>466</v>
      </c>
      <c r="G5" s="273"/>
      <c r="H5" s="273"/>
      <c r="I5" s="273"/>
      <c r="J5" s="272" t="s">
        <v>467</v>
      </c>
      <c r="K5" s="273"/>
      <c r="L5" s="273"/>
      <c r="M5" s="273"/>
    </row>
    <row r="6" spans="1:13" ht="28.5" customHeight="1">
      <c r="A6" s="268" t="s">
        <v>56</v>
      </c>
      <c r="B6" s="170" t="s">
        <v>50</v>
      </c>
      <c r="C6" s="170" t="s">
        <v>424</v>
      </c>
      <c r="D6" s="170" t="s">
        <v>157</v>
      </c>
      <c r="E6" s="170" t="s">
        <v>158</v>
      </c>
      <c r="F6" s="170" t="s">
        <v>50</v>
      </c>
      <c r="G6" s="170" t="s">
        <v>424</v>
      </c>
      <c r="H6" s="170" t="s">
        <v>157</v>
      </c>
      <c r="I6" s="170" t="s">
        <v>158</v>
      </c>
      <c r="J6" s="170" t="s">
        <v>50</v>
      </c>
      <c r="K6" s="170" t="s">
        <v>424</v>
      </c>
      <c r="L6" s="170" t="s">
        <v>157</v>
      </c>
      <c r="M6" s="170" t="s">
        <v>158</v>
      </c>
    </row>
    <row r="7" spans="1:13" ht="28.5" customHeight="1">
      <c r="A7" s="268"/>
      <c r="B7" s="172" t="s">
        <v>51</v>
      </c>
      <c r="C7" s="172" t="s">
        <v>425</v>
      </c>
      <c r="D7" s="258" t="s">
        <v>159</v>
      </c>
      <c r="E7" s="259"/>
      <c r="F7" s="172" t="s">
        <v>51</v>
      </c>
      <c r="G7" s="172" t="s">
        <v>425</v>
      </c>
      <c r="H7" s="258" t="s">
        <v>159</v>
      </c>
      <c r="I7" s="259"/>
      <c r="J7" s="172" t="s">
        <v>51</v>
      </c>
      <c r="K7" s="172" t="s">
        <v>425</v>
      </c>
      <c r="L7" s="258" t="s">
        <v>159</v>
      </c>
      <c r="M7" s="259"/>
    </row>
    <row r="8" spans="1:13" ht="15.75" customHeight="1">
      <c r="A8" s="47" t="s">
        <v>69</v>
      </c>
      <c r="B8" s="48">
        <v>918916</v>
      </c>
      <c r="C8" s="48">
        <v>890712</v>
      </c>
      <c r="D8" s="48">
        <v>14398</v>
      </c>
      <c r="E8" s="60">
        <v>0.0157</v>
      </c>
      <c r="F8" s="48">
        <v>918641</v>
      </c>
      <c r="G8" s="48">
        <v>890365</v>
      </c>
      <c r="H8" s="48">
        <v>14301</v>
      </c>
      <c r="I8" s="60">
        <v>0.0156</v>
      </c>
      <c r="J8" s="48">
        <v>917852</v>
      </c>
      <c r="K8" s="48">
        <v>889369</v>
      </c>
      <c r="L8" s="48">
        <v>14301</v>
      </c>
      <c r="M8" s="60">
        <v>0.0156</v>
      </c>
    </row>
    <row r="9" spans="1:13" ht="15.75" customHeight="1">
      <c r="A9" s="75" t="s">
        <v>71</v>
      </c>
      <c r="B9" s="105">
        <v>1111129</v>
      </c>
      <c r="C9" s="105">
        <v>1070219</v>
      </c>
      <c r="D9" s="105">
        <v>8781</v>
      </c>
      <c r="E9" s="106">
        <v>0.0079</v>
      </c>
      <c r="F9" s="105">
        <v>1110655</v>
      </c>
      <c r="G9" s="105">
        <v>1070016</v>
      </c>
      <c r="H9" s="105">
        <v>8753</v>
      </c>
      <c r="I9" s="106">
        <v>0.0079</v>
      </c>
      <c r="J9" s="105">
        <v>1109686</v>
      </c>
      <c r="K9" s="105">
        <v>1069370</v>
      </c>
      <c r="L9" s="105">
        <v>8755</v>
      </c>
      <c r="M9" s="106">
        <v>0.0079</v>
      </c>
    </row>
    <row r="10" spans="1:13" ht="15.75" customHeight="1">
      <c r="A10" s="47" t="s">
        <v>73</v>
      </c>
      <c r="B10" s="48">
        <v>2691993</v>
      </c>
      <c r="C10" s="48">
        <v>2624221</v>
      </c>
      <c r="D10" s="48">
        <v>7058</v>
      </c>
      <c r="E10" s="60">
        <v>0.0026</v>
      </c>
      <c r="F10" s="48">
        <v>2691547</v>
      </c>
      <c r="G10" s="48">
        <v>2623688</v>
      </c>
      <c r="H10" s="48">
        <v>7075</v>
      </c>
      <c r="I10" s="60">
        <v>0.0026</v>
      </c>
      <c r="J10" s="48">
        <v>2689385</v>
      </c>
      <c r="K10" s="48">
        <v>2621306</v>
      </c>
      <c r="L10" s="48">
        <v>7111</v>
      </c>
      <c r="M10" s="60">
        <v>0.0026</v>
      </c>
    </row>
    <row r="11" spans="1:13" ht="15.75" customHeight="1">
      <c r="A11" s="75" t="s">
        <v>75</v>
      </c>
      <c r="B11" s="105">
        <v>1151537</v>
      </c>
      <c r="C11" s="105">
        <v>1143858</v>
      </c>
      <c r="D11" s="105">
        <v>2385</v>
      </c>
      <c r="E11" s="106">
        <v>0.0021</v>
      </c>
      <c r="F11" s="105">
        <v>1151359</v>
      </c>
      <c r="G11" s="105">
        <v>1143665</v>
      </c>
      <c r="H11" s="105">
        <v>2382</v>
      </c>
      <c r="I11" s="106">
        <v>0.0021</v>
      </c>
      <c r="J11" s="105">
        <v>1150507</v>
      </c>
      <c r="K11" s="105">
        <v>1142940</v>
      </c>
      <c r="L11" s="105">
        <v>2381</v>
      </c>
      <c r="M11" s="106">
        <v>0.0021</v>
      </c>
    </row>
    <row r="12" spans="1:13" ht="15.75" customHeight="1">
      <c r="A12" s="47" t="s">
        <v>78</v>
      </c>
      <c r="B12" s="48">
        <v>1052640</v>
      </c>
      <c r="C12" s="48">
        <v>992912</v>
      </c>
      <c r="D12" s="48">
        <v>8021</v>
      </c>
      <c r="E12" s="60">
        <v>0.0076</v>
      </c>
      <c r="F12" s="48">
        <v>1052311</v>
      </c>
      <c r="G12" s="48">
        <v>992699</v>
      </c>
      <c r="H12" s="48">
        <v>7953</v>
      </c>
      <c r="I12" s="60">
        <v>0.0076</v>
      </c>
      <c r="J12" s="48">
        <v>1051649</v>
      </c>
      <c r="K12" s="48">
        <v>991938</v>
      </c>
      <c r="L12" s="48">
        <v>7960</v>
      </c>
      <c r="M12" s="60">
        <v>0.0076</v>
      </c>
    </row>
    <row r="13" spans="1:13" ht="15.75" customHeight="1">
      <c r="A13" s="75" t="s">
        <v>439</v>
      </c>
      <c r="B13" s="105">
        <v>1611214</v>
      </c>
      <c r="C13" s="105">
        <v>1577470</v>
      </c>
      <c r="D13" s="105">
        <v>10957</v>
      </c>
      <c r="E13" s="106">
        <v>0.0068</v>
      </c>
      <c r="F13" s="105">
        <v>1611204</v>
      </c>
      <c r="G13" s="105">
        <v>1577267</v>
      </c>
      <c r="H13" s="105">
        <v>11986</v>
      </c>
      <c r="I13" s="106">
        <v>0.0074</v>
      </c>
      <c r="J13" s="105">
        <v>1614583</v>
      </c>
      <c r="K13" s="105">
        <v>1576891</v>
      </c>
      <c r="L13" s="105">
        <v>11845</v>
      </c>
      <c r="M13" s="106">
        <v>0.0073</v>
      </c>
    </row>
    <row r="14" spans="1:13" ht="15.75" customHeight="1">
      <c r="A14" s="47" t="s">
        <v>438</v>
      </c>
      <c r="B14" s="48">
        <v>3136218</v>
      </c>
      <c r="C14" s="48">
        <v>3045718</v>
      </c>
      <c r="D14" s="48">
        <v>10386</v>
      </c>
      <c r="E14" s="60">
        <v>0.0033</v>
      </c>
      <c r="F14" s="48">
        <v>3135132</v>
      </c>
      <c r="G14" s="48">
        <v>3044795</v>
      </c>
      <c r="H14" s="48">
        <v>10151</v>
      </c>
      <c r="I14" s="60">
        <v>0.0032</v>
      </c>
      <c r="J14" s="48">
        <v>3133142</v>
      </c>
      <c r="K14" s="48">
        <v>3042444</v>
      </c>
      <c r="L14" s="48">
        <v>10283</v>
      </c>
      <c r="M14" s="60">
        <v>0.0033</v>
      </c>
    </row>
    <row r="15" spans="1:13" ht="15.75" customHeight="1">
      <c r="A15" s="75" t="s">
        <v>80</v>
      </c>
      <c r="B15" s="105">
        <v>984591</v>
      </c>
      <c r="C15" s="105">
        <v>979790</v>
      </c>
      <c r="D15" s="105">
        <v>2838</v>
      </c>
      <c r="E15" s="106">
        <v>0.0029</v>
      </c>
      <c r="F15" s="105">
        <v>983781</v>
      </c>
      <c r="G15" s="105">
        <v>979543</v>
      </c>
      <c r="H15" s="105">
        <v>2762</v>
      </c>
      <c r="I15" s="106">
        <v>0.0028</v>
      </c>
      <c r="J15" s="105">
        <v>982958</v>
      </c>
      <c r="K15" s="105">
        <v>978782</v>
      </c>
      <c r="L15" s="105">
        <v>2764</v>
      </c>
      <c r="M15" s="106">
        <v>0.0028</v>
      </c>
    </row>
    <row r="16" spans="1:13" ht="15.75" customHeight="1">
      <c r="A16" s="47" t="s">
        <v>82</v>
      </c>
      <c r="B16" s="48">
        <v>355863</v>
      </c>
      <c r="C16" s="48">
        <v>331834</v>
      </c>
      <c r="D16" s="48">
        <v>6499</v>
      </c>
      <c r="E16" s="60">
        <v>0.0183</v>
      </c>
      <c r="F16" s="48">
        <v>355624</v>
      </c>
      <c r="G16" s="48">
        <v>331738</v>
      </c>
      <c r="H16" s="48">
        <v>6481</v>
      </c>
      <c r="I16" s="60">
        <v>0.0182</v>
      </c>
      <c r="J16" s="48">
        <v>355340</v>
      </c>
      <c r="K16" s="48">
        <v>331460</v>
      </c>
      <c r="L16" s="48">
        <v>6482</v>
      </c>
      <c r="M16" s="60">
        <v>0.0182</v>
      </c>
    </row>
    <row r="17" spans="1:13" ht="15.75" customHeight="1">
      <c r="A17" s="75" t="s">
        <v>76</v>
      </c>
      <c r="B17" s="105">
        <v>989803</v>
      </c>
      <c r="C17" s="105">
        <v>935764</v>
      </c>
      <c r="D17" s="105">
        <v>10557</v>
      </c>
      <c r="E17" s="106">
        <v>0.0107</v>
      </c>
      <c r="F17" s="105">
        <v>989101</v>
      </c>
      <c r="G17" s="105">
        <v>935570</v>
      </c>
      <c r="H17" s="105">
        <v>10556</v>
      </c>
      <c r="I17" s="106">
        <v>0.0107</v>
      </c>
      <c r="J17" s="105">
        <v>988323</v>
      </c>
      <c r="K17" s="105">
        <v>934838</v>
      </c>
      <c r="L17" s="105">
        <v>10528</v>
      </c>
      <c r="M17" s="106">
        <v>0.0107</v>
      </c>
    </row>
    <row r="18" spans="1:13" ht="15.75" customHeight="1">
      <c r="A18" s="47" t="s">
        <v>84</v>
      </c>
      <c r="B18" s="48">
        <v>582235</v>
      </c>
      <c r="C18" s="48">
        <v>579533</v>
      </c>
      <c r="D18" s="48">
        <v>11231</v>
      </c>
      <c r="E18" s="60">
        <v>0.0193</v>
      </c>
      <c r="F18" s="48">
        <v>581868</v>
      </c>
      <c r="G18" s="48">
        <v>579140</v>
      </c>
      <c r="H18" s="48">
        <v>10922</v>
      </c>
      <c r="I18" s="60">
        <v>0.0188</v>
      </c>
      <c r="J18" s="48">
        <v>581477</v>
      </c>
      <c r="K18" s="48">
        <v>578727</v>
      </c>
      <c r="L18" s="48">
        <v>10900</v>
      </c>
      <c r="M18" s="60">
        <v>0.0187</v>
      </c>
    </row>
    <row r="19" spans="1:13" ht="15.75" customHeight="1">
      <c r="A19" s="75" t="s">
        <v>86</v>
      </c>
      <c r="B19" s="105">
        <v>2195444</v>
      </c>
      <c r="C19" s="105">
        <v>2179819</v>
      </c>
      <c r="D19" s="105">
        <v>14719</v>
      </c>
      <c r="E19" s="106">
        <v>0.0067</v>
      </c>
      <c r="F19" s="105">
        <v>2193509</v>
      </c>
      <c r="G19" s="105">
        <v>2179202</v>
      </c>
      <c r="H19" s="105">
        <v>14562</v>
      </c>
      <c r="I19" s="106">
        <v>0.0066</v>
      </c>
      <c r="J19" s="105">
        <v>2190771</v>
      </c>
      <c r="K19" s="105">
        <v>2176555</v>
      </c>
      <c r="L19" s="105">
        <v>14624</v>
      </c>
      <c r="M19" s="106">
        <v>0.0067</v>
      </c>
    </row>
    <row r="20" spans="1:13" ht="15.75" customHeight="1">
      <c r="A20" s="80" t="s">
        <v>58</v>
      </c>
      <c r="B20" s="103">
        <v>16781583</v>
      </c>
      <c r="C20" s="103">
        <v>16351850</v>
      </c>
      <c r="D20" s="103">
        <v>107830</v>
      </c>
      <c r="E20" s="104">
        <v>0.00642549633130557</v>
      </c>
      <c r="F20" s="103">
        <v>16774732</v>
      </c>
      <c r="G20" s="103">
        <v>16347688</v>
      </c>
      <c r="H20" s="103">
        <v>107884</v>
      </c>
      <c r="I20" s="104">
        <v>0.00643133970784153</v>
      </c>
      <c r="J20" s="103">
        <v>16765673</v>
      </c>
      <c r="K20" s="103">
        <v>16334620</v>
      </c>
      <c r="L20" s="103">
        <v>107934</v>
      </c>
      <c r="M20" s="104">
        <v>0.00643779703922413</v>
      </c>
    </row>
    <row r="22" ht="12.75">
      <c r="A22" s="40" t="s">
        <v>52</v>
      </c>
    </row>
  </sheetData>
  <sheetProtection/>
  <mergeCells count="14">
    <mergeCell ref="H7:I7"/>
    <mergeCell ref="L7:M7"/>
    <mergeCell ref="F3:I3"/>
    <mergeCell ref="F4:I4"/>
    <mergeCell ref="F5:I5"/>
    <mergeCell ref="J3:M3"/>
    <mergeCell ref="J4:M4"/>
    <mergeCell ref="J5:M5"/>
    <mergeCell ref="A3:A5"/>
    <mergeCell ref="A6:A7"/>
    <mergeCell ref="B3:E3"/>
    <mergeCell ref="B4:E4"/>
    <mergeCell ref="B5:E5"/>
    <mergeCell ref="D7:E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Arkusz12"/>
  <dimension ref="A1:J21"/>
  <sheetViews>
    <sheetView showGridLines="0" zoomScalePageLayoutView="0" workbookViewId="0" topLeftCell="A1">
      <selection activeCell="C31" sqref="C31"/>
    </sheetView>
  </sheetViews>
  <sheetFormatPr defaultColWidth="9.140625" defaultRowHeight="12.75"/>
  <cols>
    <col min="1" max="1" width="23.28125" style="35" customWidth="1"/>
    <col min="2" max="9" width="13.8515625" style="35" customWidth="1"/>
    <col min="10" max="10" width="13.8515625" style="36" customWidth="1"/>
    <col min="11" max="16384" width="9.140625" style="35" customWidth="1"/>
  </cols>
  <sheetData>
    <row r="1" spans="1:10" s="181" customFormat="1" ht="19.5" customHeight="1">
      <c r="A1" s="179" t="s">
        <v>469</v>
      </c>
      <c r="B1" s="191"/>
      <c r="C1" s="191"/>
      <c r="D1" s="191"/>
      <c r="E1" s="191"/>
      <c r="F1" s="191"/>
      <c r="G1" s="191"/>
      <c r="H1" s="191"/>
      <c r="I1" s="191"/>
      <c r="J1" s="191"/>
    </row>
    <row r="2" spans="1:10" s="181" customFormat="1" ht="19.5" customHeight="1">
      <c r="A2" s="182" t="s">
        <v>470</v>
      </c>
      <c r="B2" s="191"/>
      <c r="C2" s="191"/>
      <c r="D2" s="191"/>
      <c r="E2" s="191"/>
      <c r="F2" s="191"/>
      <c r="G2" s="191"/>
      <c r="H2" s="191"/>
      <c r="I2" s="191"/>
      <c r="J2" s="191"/>
    </row>
    <row r="3" spans="1:10" ht="4.5" customHeight="1">
      <c r="A3" s="59"/>
      <c r="B3" s="59">
        <v>1</v>
      </c>
      <c r="C3" s="59">
        <v>1</v>
      </c>
      <c r="D3" s="59">
        <v>2</v>
      </c>
      <c r="E3" s="59">
        <v>2</v>
      </c>
      <c r="F3" s="59">
        <v>2</v>
      </c>
      <c r="G3" s="59">
        <v>2</v>
      </c>
      <c r="H3" s="59">
        <v>2</v>
      </c>
      <c r="I3" s="59">
        <v>2</v>
      </c>
      <c r="J3" s="59">
        <v>2</v>
      </c>
    </row>
    <row r="4" spans="1:10" ht="31.5" customHeight="1">
      <c r="A4" s="165" t="s">
        <v>55</v>
      </c>
      <c r="B4" s="165" t="s">
        <v>471</v>
      </c>
      <c r="C4" s="165" t="s">
        <v>472</v>
      </c>
      <c r="D4" s="165" t="s">
        <v>202</v>
      </c>
      <c r="E4" s="165" t="s">
        <v>201</v>
      </c>
      <c r="F4" s="165" t="s">
        <v>199</v>
      </c>
      <c r="G4" s="165" t="s">
        <v>198</v>
      </c>
      <c r="H4" s="165" t="s">
        <v>200</v>
      </c>
      <c r="I4" s="165" t="s">
        <v>197</v>
      </c>
      <c r="J4" s="165" t="s">
        <v>196</v>
      </c>
    </row>
    <row r="5" spans="1:10" ht="31.5" customHeight="1">
      <c r="A5" s="116" t="s">
        <v>56</v>
      </c>
      <c r="B5" s="116" t="s">
        <v>203</v>
      </c>
      <c r="C5" s="116" t="s">
        <v>203</v>
      </c>
      <c r="D5" s="116" t="s">
        <v>210</v>
      </c>
      <c r="E5" s="116" t="s">
        <v>209</v>
      </c>
      <c r="F5" s="116" t="s">
        <v>207</v>
      </c>
      <c r="G5" s="116" t="s">
        <v>206</v>
      </c>
      <c r="H5" s="116" t="s">
        <v>208</v>
      </c>
      <c r="I5" s="116" t="s">
        <v>205</v>
      </c>
      <c r="J5" s="116" t="s">
        <v>204</v>
      </c>
    </row>
    <row r="6" spans="1:10" ht="19.5" customHeight="1">
      <c r="A6" s="107" t="s">
        <v>69</v>
      </c>
      <c r="B6" s="108">
        <v>39.46</v>
      </c>
      <c r="C6" s="108">
        <v>41.2</v>
      </c>
      <c r="D6" s="108">
        <v>0.0155</v>
      </c>
      <c r="E6" s="108">
        <v>0.63</v>
      </c>
      <c r="F6" s="108">
        <v>41.75</v>
      </c>
      <c r="G6" s="108">
        <v>39.46</v>
      </c>
      <c r="H6" s="108">
        <v>2.29</v>
      </c>
      <c r="I6" s="108">
        <v>41.075</v>
      </c>
      <c r="J6" s="108">
        <v>40.9</v>
      </c>
    </row>
    <row r="7" spans="1:10" ht="19.5" customHeight="1">
      <c r="A7" s="109" t="s">
        <v>71</v>
      </c>
      <c r="B7" s="110">
        <v>40.13</v>
      </c>
      <c r="C7" s="110">
        <v>42.15</v>
      </c>
      <c r="D7" s="110">
        <v>0.0173</v>
      </c>
      <c r="E7" s="110">
        <v>0.72</v>
      </c>
      <c r="F7" s="110">
        <v>42.8</v>
      </c>
      <c r="G7" s="110">
        <v>40.13</v>
      </c>
      <c r="H7" s="110">
        <v>2.67</v>
      </c>
      <c r="I7" s="110">
        <v>41.995</v>
      </c>
      <c r="J7" s="110">
        <v>41.8</v>
      </c>
    </row>
    <row r="8" spans="1:10" ht="19.5" customHeight="1">
      <c r="A8" s="107" t="s">
        <v>73</v>
      </c>
      <c r="B8" s="108">
        <v>41.24</v>
      </c>
      <c r="C8" s="108">
        <v>43.12</v>
      </c>
      <c r="D8" s="108">
        <v>0.0164</v>
      </c>
      <c r="E8" s="108">
        <v>0.7</v>
      </c>
      <c r="F8" s="108">
        <v>43.75</v>
      </c>
      <c r="G8" s="108">
        <v>41.24</v>
      </c>
      <c r="H8" s="108">
        <v>2.51</v>
      </c>
      <c r="I8" s="108">
        <v>42.905</v>
      </c>
      <c r="J8" s="108">
        <v>42.74</v>
      </c>
    </row>
    <row r="9" spans="1:10" ht="19.5" customHeight="1">
      <c r="A9" s="109" t="s">
        <v>75</v>
      </c>
      <c r="B9" s="110">
        <v>42.06</v>
      </c>
      <c r="C9" s="110">
        <v>43.78</v>
      </c>
      <c r="D9" s="110">
        <v>0.0153</v>
      </c>
      <c r="E9" s="110">
        <v>0.66</v>
      </c>
      <c r="F9" s="110">
        <v>44.55</v>
      </c>
      <c r="G9" s="110">
        <v>42.06</v>
      </c>
      <c r="H9" s="110">
        <v>2.49</v>
      </c>
      <c r="I9" s="110">
        <v>43.585</v>
      </c>
      <c r="J9" s="110">
        <v>43.46</v>
      </c>
    </row>
    <row r="10" spans="1:10" ht="19.5" customHeight="1">
      <c r="A10" s="107" t="s">
        <v>78</v>
      </c>
      <c r="B10" s="108">
        <v>41.46</v>
      </c>
      <c r="C10" s="108">
        <v>43.41</v>
      </c>
      <c r="D10" s="108">
        <v>0.0152</v>
      </c>
      <c r="E10" s="108">
        <v>0.65</v>
      </c>
      <c r="F10" s="108">
        <v>43.79</v>
      </c>
      <c r="G10" s="108">
        <v>41.46</v>
      </c>
      <c r="H10" s="108">
        <v>2.33</v>
      </c>
      <c r="I10" s="108">
        <v>43.03</v>
      </c>
      <c r="J10" s="108">
        <v>42.93</v>
      </c>
    </row>
    <row r="11" spans="1:10" ht="19.5" customHeight="1">
      <c r="A11" s="109" t="s">
        <v>439</v>
      </c>
      <c r="B11" s="110">
        <v>42.69</v>
      </c>
      <c r="C11" s="110">
        <v>44.5</v>
      </c>
      <c r="D11" s="110">
        <v>0.015</v>
      </c>
      <c r="E11" s="110">
        <v>0.66</v>
      </c>
      <c r="F11" s="110">
        <v>45.22</v>
      </c>
      <c r="G11" s="110">
        <v>42.69</v>
      </c>
      <c r="H11" s="110">
        <v>2.53</v>
      </c>
      <c r="I11" s="110">
        <v>44.33</v>
      </c>
      <c r="J11" s="110">
        <v>44.19</v>
      </c>
    </row>
    <row r="12" spans="1:10" ht="19.5" customHeight="1">
      <c r="A12" s="107" t="s">
        <v>438</v>
      </c>
      <c r="B12" s="108">
        <v>44.9</v>
      </c>
      <c r="C12" s="108">
        <v>46.97</v>
      </c>
      <c r="D12" s="108">
        <v>0.0158</v>
      </c>
      <c r="E12" s="108">
        <v>0.73</v>
      </c>
      <c r="F12" s="108">
        <v>47.52</v>
      </c>
      <c r="G12" s="108">
        <v>44.9</v>
      </c>
      <c r="H12" s="108">
        <v>2.62</v>
      </c>
      <c r="I12" s="108">
        <v>46.655</v>
      </c>
      <c r="J12" s="108">
        <v>46.52</v>
      </c>
    </row>
    <row r="13" spans="1:10" ht="19.5" customHeight="1">
      <c r="A13" s="109" t="s">
        <v>80</v>
      </c>
      <c r="B13" s="110">
        <v>44.64</v>
      </c>
      <c r="C13" s="110">
        <v>46.63</v>
      </c>
      <c r="D13" s="110">
        <v>0.0154</v>
      </c>
      <c r="E13" s="110">
        <v>0.71</v>
      </c>
      <c r="F13" s="110">
        <v>47.25</v>
      </c>
      <c r="G13" s="110">
        <v>44.64</v>
      </c>
      <c r="H13" s="110">
        <v>2.61</v>
      </c>
      <c r="I13" s="110">
        <v>46.425</v>
      </c>
      <c r="J13" s="110">
        <v>46.26</v>
      </c>
    </row>
    <row r="14" spans="1:10" ht="19.5" customHeight="1">
      <c r="A14" s="107" t="s">
        <v>82</v>
      </c>
      <c r="B14" s="108">
        <v>39.28</v>
      </c>
      <c r="C14" s="108">
        <v>40.99</v>
      </c>
      <c r="D14" s="108">
        <v>0.0154</v>
      </c>
      <c r="E14" s="108">
        <v>0.63</v>
      </c>
      <c r="F14" s="108">
        <v>41.55</v>
      </c>
      <c r="G14" s="108">
        <v>39.28</v>
      </c>
      <c r="H14" s="108">
        <v>2.27</v>
      </c>
      <c r="I14" s="108">
        <v>40.755</v>
      </c>
      <c r="J14" s="108">
        <v>40.64</v>
      </c>
    </row>
    <row r="15" spans="1:10" ht="19.5" customHeight="1">
      <c r="A15" s="109" t="s">
        <v>76</v>
      </c>
      <c r="B15" s="110">
        <v>42.27</v>
      </c>
      <c r="C15" s="110">
        <v>44.12</v>
      </c>
      <c r="D15" s="110">
        <v>0.0161</v>
      </c>
      <c r="E15" s="110">
        <v>0.7</v>
      </c>
      <c r="F15" s="110">
        <v>44.76</v>
      </c>
      <c r="G15" s="110">
        <v>42.27</v>
      </c>
      <c r="H15" s="110">
        <v>2.49</v>
      </c>
      <c r="I15" s="110">
        <v>44</v>
      </c>
      <c r="J15" s="110">
        <v>43.79</v>
      </c>
    </row>
    <row r="16" spans="1:10" ht="19.5" customHeight="1">
      <c r="A16" s="107" t="s">
        <v>84</v>
      </c>
      <c r="B16" s="108">
        <v>38.6</v>
      </c>
      <c r="C16" s="108">
        <v>40.31</v>
      </c>
      <c r="D16" s="108">
        <v>0.016</v>
      </c>
      <c r="E16" s="108">
        <v>0.64</v>
      </c>
      <c r="F16" s="108">
        <v>40.88</v>
      </c>
      <c r="G16" s="108">
        <v>38.6</v>
      </c>
      <c r="H16" s="108">
        <v>2.28</v>
      </c>
      <c r="I16" s="108">
        <v>40.155</v>
      </c>
      <c r="J16" s="108">
        <v>39.99</v>
      </c>
    </row>
    <row r="17" spans="1:10" ht="19.5" customHeight="1">
      <c r="A17" s="109" t="s">
        <v>86</v>
      </c>
      <c r="B17" s="110">
        <v>42.59</v>
      </c>
      <c r="C17" s="110">
        <v>44.27</v>
      </c>
      <c r="D17" s="110">
        <v>0.0149</v>
      </c>
      <c r="E17" s="110">
        <v>0.65</v>
      </c>
      <c r="F17" s="110">
        <v>44.73</v>
      </c>
      <c r="G17" s="110">
        <v>42.56</v>
      </c>
      <c r="H17" s="110">
        <v>2.17</v>
      </c>
      <c r="I17" s="110">
        <v>43.89</v>
      </c>
      <c r="J17" s="110">
        <v>43.8</v>
      </c>
    </row>
    <row r="18" spans="1:10" ht="34.5" customHeight="1">
      <c r="A18" s="111" t="s">
        <v>212</v>
      </c>
      <c r="B18" s="112">
        <v>42.51</v>
      </c>
      <c r="C18" s="112">
        <v>44.4</v>
      </c>
      <c r="E18" s="108"/>
      <c r="F18" s="108"/>
      <c r="G18" s="108"/>
      <c r="H18" s="108"/>
      <c r="I18" s="108"/>
      <c r="J18" s="108"/>
    </row>
    <row r="19" spans="1:9" ht="12.75">
      <c r="A19" s="36"/>
      <c r="B19" s="36"/>
      <c r="C19" s="36"/>
      <c r="D19" s="36"/>
      <c r="E19" s="36"/>
      <c r="F19" s="36"/>
      <c r="G19" s="36"/>
      <c r="H19" s="36"/>
      <c r="I19" s="36"/>
    </row>
    <row r="20" spans="1:9" ht="25.5" customHeight="1">
      <c r="A20" s="274" t="s">
        <v>125</v>
      </c>
      <c r="B20" s="274"/>
      <c r="C20" s="274"/>
      <c r="D20" s="274"/>
      <c r="E20" s="36"/>
      <c r="F20" s="36"/>
      <c r="G20" s="36"/>
      <c r="H20" s="36"/>
      <c r="I20" s="36"/>
    </row>
    <row r="21" spans="1:9" ht="12.75">
      <c r="A21" s="36"/>
      <c r="B21" s="36"/>
      <c r="C21" s="36"/>
      <c r="D21" s="36"/>
      <c r="E21" s="36"/>
      <c r="F21" s="36"/>
      <c r="G21" s="36"/>
      <c r="H21" s="36"/>
      <c r="I21" s="36"/>
    </row>
  </sheetData>
  <sheetProtection/>
  <mergeCells count="1">
    <mergeCell ref="A20:D2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Arkusz13"/>
  <dimension ref="A1:H20"/>
  <sheetViews>
    <sheetView showGridLines="0" zoomScalePageLayoutView="0" workbookViewId="0" topLeftCell="A1">
      <selection activeCell="C31" sqref="C31"/>
    </sheetView>
  </sheetViews>
  <sheetFormatPr defaultColWidth="9.140625" defaultRowHeight="12.75"/>
  <cols>
    <col min="1" max="6" width="21.8515625" style="35" customWidth="1"/>
    <col min="7" max="7" width="22.7109375" style="35" customWidth="1"/>
    <col min="8" max="8" width="20.140625" style="36" customWidth="1"/>
    <col min="9" max="16384" width="9.140625" style="35" customWidth="1"/>
  </cols>
  <sheetData>
    <row r="1" spans="1:6" s="181" customFormat="1" ht="19.5" customHeight="1">
      <c r="A1" s="179" t="s">
        <v>126</v>
      </c>
      <c r="B1" s="191"/>
      <c r="C1" s="191"/>
      <c r="D1" s="191"/>
      <c r="E1" s="191"/>
      <c r="F1" s="191"/>
    </row>
    <row r="2" spans="1:6" s="181" customFormat="1" ht="19.5" customHeight="1">
      <c r="A2" s="182" t="s">
        <v>127</v>
      </c>
      <c r="B2" s="191"/>
      <c r="C2" s="191"/>
      <c r="D2" s="191"/>
      <c r="E2" s="191"/>
      <c r="F2" s="191"/>
    </row>
    <row r="3" spans="1:8" ht="19.5" customHeight="1">
      <c r="A3" s="37" t="s">
        <v>453</v>
      </c>
      <c r="B3" s="46"/>
      <c r="C3" s="46"/>
      <c r="D3" s="46"/>
      <c r="E3" s="46"/>
      <c r="F3" s="46"/>
      <c r="H3" s="35"/>
    </row>
    <row r="4" spans="1:8" ht="57.75" customHeight="1">
      <c r="A4" s="165" t="s">
        <v>178</v>
      </c>
      <c r="B4" s="165" t="s">
        <v>213</v>
      </c>
      <c r="C4" s="165" t="s">
        <v>432</v>
      </c>
      <c r="D4" s="165" t="s">
        <v>214</v>
      </c>
      <c r="E4" s="165" t="s">
        <v>215</v>
      </c>
      <c r="F4" s="165" t="s">
        <v>58</v>
      </c>
      <c r="H4" s="35"/>
    </row>
    <row r="5" spans="1:8" ht="19.5" customHeight="1">
      <c r="A5" s="118" t="s">
        <v>69</v>
      </c>
      <c r="B5" s="117">
        <v>5872425038.46</v>
      </c>
      <c r="C5" s="117">
        <v>371515283.8</v>
      </c>
      <c r="D5" s="117">
        <v>54104602.78</v>
      </c>
      <c r="E5" s="117">
        <v>653996228.82</v>
      </c>
      <c r="F5" s="117">
        <v>6952041153.86</v>
      </c>
      <c r="H5" s="35"/>
    </row>
    <row r="6" spans="1:8" ht="19.5" customHeight="1">
      <c r="A6" s="119" t="s">
        <v>71</v>
      </c>
      <c r="B6" s="88">
        <v>6623455357.61</v>
      </c>
      <c r="C6" s="88">
        <v>224580419.04</v>
      </c>
      <c r="D6" s="88">
        <v>103224958.44</v>
      </c>
      <c r="E6" s="88">
        <v>901270676</v>
      </c>
      <c r="F6" s="88">
        <v>7852531411.09</v>
      </c>
      <c r="H6" s="35"/>
    </row>
    <row r="7" spans="1:8" ht="19.5" customHeight="1">
      <c r="A7" s="118" t="s">
        <v>73</v>
      </c>
      <c r="B7" s="117">
        <v>32170982339.5</v>
      </c>
      <c r="C7" s="117">
        <v>2250317189.88</v>
      </c>
      <c r="D7" s="117">
        <v>529445526.88</v>
      </c>
      <c r="E7" s="117">
        <v>2694886722.76</v>
      </c>
      <c r="F7" s="117">
        <v>37645631779.02</v>
      </c>
      <c r="H7" s="35"/>
    </row>
    <row r="8" spans="1:8" ht="19.5" customHeight="1">
      <c r="A8" s="119" t="s">
        <v>75</v>
      </c>
      <c r="B8" s="88">
        <v>9037710044.79</v>
      </c>
      <c r="C8" s="88">
        <v>1486905015.1</v>
      </c>
      <c r="D8" s="88">
        <v>49290720.6</v>
      </c>
      <c r="E8" s="88">
        <v>546542441.57</v>
      </c>
      <c r="F8" s="88">
        <v>11120448222.06</v>
      </c>
      <c r="H8" s="35"/>
    </row>
    <row r="9" spans="1:8" ht="19.5" customHeight="1">
      <c r="A9" s="118" t="s">
        <v>78</v>
      </c>
      <c r="B9" s="117">
        <v>7148244181.82</v>
      </c>
      <c r="C9" s="117">
        <v>784659783.39</v>
      </c>
      <c r="D9" s="117">
        <v>150081457.48</v>
      </c>
      <c r="E9" s="117">
        <v>458706899.16</v>
      </c>
      <c r="F9" s="117">
        <v>8541692321.85</v>
      </c>
      <c r="H9" s="35"/>
    </row>
    <row r="10" spans="1:8" ht="19.5" customHeight="1">
      <c r="A10" s="119" t="s">
        <v>439</v>
      </c>
      <c r="B10" s="88">
        <v>11868514661.1</v>
      </c>
      <c r="C10" s="88">
        <v>1448313402.09</v>
      </c>
      <c r="D10" s="88">
        <v>97716502.86</v>
      </c>
      <c r="E10" s="88">
        <v>596578071.18</v>
      </c>
      <c r="F10" s="88">
        <v>14011122637.23</v>
      </c>
      <c r="H10" s="35"/>
    </row>
    <row r="11" spans="1:8" ht="19.5" customHeight="1">
      <c r="A11" s="118" t="s">
        <v>438</v>
      </c>
      <c r="B11" s="117">
        <v>36206323760.88</v>
      </c>
      <c r="C11" s="117">
        <v>3247508806.21</v>
      </c>
      <c r="D11" s="117">
        <v>133650860.13</v>
      </c>
      <c r="E11" s="117">
        <v>3537351603.87</v>
      </c>
      <c r="F11" s="117">
        <v>43124835031.09</v>
      </c>
      <c r="H11" s="35"/>
    </row>
    <row r="12" spans="1:8" ht="19.5" customHeight="1">
      <c r="A12" s="119" t="s">
        <v>80</v>
      </c>
      <c r="B12" s="88">
        <v>7212120848.55</v>
      </c>
      <c r="C12" s="88">
        <v>187482774.53</v>
      </c>
      <c r="D12" s="88">
        <v>76198710.54</v>
      </c>
      <c r="E12" s="88">
        <v>625298595.45</v>
      </c>
      <c r="F12" s="88">
        <v>8101100929.07</v>
      </c>
      <c r="H12" s="35"/>
    </row>
    <row r="13" spans="1:8" ht="19.5" customHeight="1">
      <c r="A13" s="118" t="s">
        <v>82</v>
      </c>
      <c r="B13" s="117">
        <v>2290993221.83</v>
      </c>
      <c r="C13" s="117">
        <v>133801466.66</v>
      </c>
      <c r="D13" s="117">
        <v>2900274.26</v>
      </c>
      <c r="E13" s="117">
        <v>151214130.45</v>
      </c>
      <c r="F13" s="117">
        <v>2578909093.2</v>
      </c>
      <c r="H13" s="35"/>
    </row>
    <row r="14" spans="1:8" ht="19.5" customHeight="1">
      <c r="A14" s="119" t="s">
        <v>76</v>
      </c>
      <c r="B14" s="88">
        <v>6769061869.94</v>
      </c>
      <c r="C14" s="88">
        <v>952587078.69</v>
      </c>
      <c r="D14" s="88">
        <v>131006722.9</v>
      </c>
      <c r="E14" s="88">
        <v>39286992.43</v>
      </c>
      <c r="F14" s="88">
        <v>7891942663.96</v>
      </c>
      <c r="H14" s="35"/>
    </row>
    <row r="15" spans="1:8" ht="19.5" customHeight="1">
      <c r="A15" s="118" t="s">
        <v>84</v>
      </c>
      <c r="B15" s="117">
        <v>2684496481.38</v>
      </c>
      <c r="C15" s="117">
        <v>207993000</v>
      </c>
      <c r="D15" s="117">
        <v>93805765.16</v>
      </c>
      <c r="E15" s="117">
        <v>209015027.95</v>
      </c>
      <c r="F15" s="117">
        <v>3195310274.49</v>
      </c>
      <c r="H15" s="35"/>
    </row>
    <row r="16" spans="1:8" ht="19.5" customHeight="1">
      <c r="A16" s="119" t="s">
        <v>86</v>
      </c>
      <c r="B16" s="88">
        <v>19797873332.65</v>
      </c>
      <c r="C16" s="88">
        <v>300000000</v>
      </c>
      <c r="D16" s="88">
        <v>301475856.26</v>
      </c>
      <c r="E16" s="88">
        <v>1231766913.77</v>
      </c>
      <c r="F16" s="88">
        <v>21631116102.68</v>
      </c>
      <c r="H16" s="35"/>
    </row>
    <row r="17" spans="1:8" ht="19.5" customHeight="1">
      <c r="A17" s="114" t="s">
        <v>58</v>
      </c>
      <c r="B17" s="115">
        <v>147682201138.51</v>
      </c>
      <c r="C17" s="115">
        <v>11595664219.39</v>
      </c>
      <c r="D17" s="115">
        <v>1722901958.29</v>
      </c>
      <c r="E17" s="115">
        <v>11645914303.41</v>
      </c>
      <c r="F17" s="115">
        <v>172646681619.6</v>
      </c>
      <c r="H17" s="35"/>
    </row>
    <row r="18" spans="1:7" ht="12.75">
      <c r="A18" s="36"/>
      <c r="B18" s="36"/>
      <c r="C18" s="36"/>
      <c r="D18" s="36"/>
      <c r="E18" s="36"/>
      <c r="F18" s="36"/>
      <c r="G18" s="36"/>
    </row>
    <row r="19" spans="1:7" ht="12.75">
      <c r="A19" s="40" t="s">
        <v>52</v>
      </c>
      <c r="B19" s="36"/>
      <c r="C19" s="36"/>
      <c r="D19" s="36"/>
      <c r="E19" s="36"/>
      <c r="F19" s="36"/>
      <c r="G19" s="36"/>
    </row>
    <row r="20" spans="1:7" ht="12.75">
      <c r="A20" s="36"/>
      <c r="B20" s="36"/>
      <c r="C20" s="36"/>
      <c r="D20" s="36"/>
      <c r="E20" s="36"/>
      <c r="F20" s="36"/>
      <c r="G20" s="36"/>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Arkusz14"/>
  <dimension ref="A1:D38"/>
  <sheetViews>
    <sheetView showGridLines="0" zoomScalePageLayoutView="0" workbookViewId="0" topLeftCell="A1">
      <selection activeCell="D7" sqref="D7"/>
    </sheetView>
  </sheetViews>
  <sheetFormatPr defaultColWidth="9.140625" defaultRowHeight="12.75"/>
  <cols>
    <col min="1" max="1" width="13.7109375" style="0" customWidth="1"/>
    <col min="2" max="2" width="72.28125" style="0" customWidth="1"/>
    <col min="3" max="3" width="21.140625" style="178" customWidth="1"/>
    <col min="4" max="4" width="35.28125" style="0" customWidth="1"/>
  </cols>
  <sheetData>
    <row r="1" spans="1:4" s="186" customFormat="1" ht="22.5" customHeight="1">
      <c r="A1" s="195" t="s">
        <v>128</v>
      </c>
      <c r="B1" s="196"/>
      <c r="C1" s="197"/>
      <c r="D1" s="284" t="s">
        <v>6</v>
      </c>
    </row>
    <row r="2" spans="1:4" s="186" customFormat="1" ht="22.5" customHeight="1">
      <c r="A2" s="198" t="s">
        <v>129</v>
      </c>
      <c r="B2" s="196"/>
      <c r="C2" s="197"/>
      <c r="D2" s="284" t="s">
        <v>10</v>
      </c>
    </row>
    <row r="3" spans="1:4" ht="22.5" customHeight="1">
      <c r="A3" s="174" t="s">
        <v>453</v>
      </c>
      <c r="B3" s="173"/>
      <c r="C3" s="175"/>
      <c r="D3" s="284" t="s">
        <v>435</v>
      </c>
    </row>
    <row r="4" spans="1:4" ht="25.5" customHeight="1">
      <c r="A4" s="156" t="s">
        <v>475</v>
      </c>
      <c r="B4" s="157" t="s">
        <v>130</v>
      </c>
      <c r="C4" s="176" t="s">
        <v>476</v>
      </c>
      <c r="D4" s="284" t="s">
        <v>11</v>
      </c>
    </row>
    <row r="5" spans="1:4" ht="25.5" customHeight="1">
      <c r="A5" s="158" t="s">
        <v>477</v>
      </c>
      <c r="B5" s="159" t="s">
        <v>131</v>
      </c>
      <c r="C5" s="177" t="s">
        <v>478</v>
      </c>
      <c r="D5" s="284" t="s">
        <v>12</v>
      </c>
    </row>
    <row r="6" spans="1:4" ht="31.5" customHeight="1">
      <c r="A6" s="153" t="s">
        <v>132</v>
      </c>
      <c r="B6" s="154" t="s">
        <v>479</v>
      </c>
      <c r="C6" s="155">
        <v>136640831555.28</v>
      </c>
      <c r="D6" s="284" t="s">
        <v>13</v>
      </c>
    </row>
    <row r="7" spans="1:3" ht="31.5" customHeight="1">
      <c r="A7" s="162" t="s">
        <v>133</v>
      </c>
      <c r="B7" s="163" t="s">
        <v>480</v>
      </c>
      <c r="C7" s="164">
        <v>11534569495.94</v>
      </c>
    </row>
    <row r="8" spans="1:3" ht="31.5" customHeight="1">
      <c r="A8" s="153" t="s">
        <v>133</v>
      </c>
      <c r="B8" s="154" t="s">
        <v>481</v>
      </c>
      <c r="C8" s="155">
        <v>61094723.45</v>
      </c>
    </row>
    <row r="9" spans="1:3" ht="31.5" customHeight="1">
      <c r="A9" s="162" t="s">
        <v>134</v>
      </c>
      <c r="B9" s="163" t="s">
        <v>482</v>
      </c>
      <c r="C9" s="164">
        <v>13186640.49</v>
      </c>
    </row>
    <row r="10" spans="1:3" ht="31.5" customHeight="1">
      <c r="A10" s="153" t="s">
        <v>134</v>
      </c>
      <c r="B10" s="154" t="s">
        <v>483</v>
      </c>
      <c r="C10" s="155">
        <v>1505250191.95</v>
      </c>
    </row>
    <row r="11" spans="1:3" ht="31.5" customHeight="1">
      <c r="A11" s="162" t="s">
        <v>134</v>
      </c>
      <c r="B11" s="163" t="s">
        <v>484</v>
      </c>
      <c r="C11" s="164">
        <v>96822737.69</v>
      </c>
    </row>
    <row r="12" spans="1:3" ht="31.5" customHeight="1">
      <c r="A12" s="153" t="s">
        <v>134</v>
      </c>
      <c r="B12" s="154" t="s">
        <v>485</v>
      </c>
      <c r="C12" s="155">
        <v>13824615.1</v>
      </c>
    </row>
    <row r="13" spans="1:3" ht="31.5" customHeight="1">
      <c r="A13" s="162" t="s">
        <v>134</v>
      </c>
      <c r="B13" s="163" t="s">
        <v>486</v>
      </c>
      <c r="C13" s="164">
        <v>50461820.12</v>
      </c>
    </row>
    <row r="14" spans="1:3" ht="31.5" customHeight="1">
      <c r="A14" s="153" t="s">
        <v>134</v>
      </c>
      <c r="B14" s="154" t="s">
        <v>487</v>
      </c>
      <c r="C14" s="155">
        <v>809257.5</v>
      </c>
    </row>
    <row r="15" spans="1:3" ht="31.5" customHeight="1">
      <c r="A15" s="162" t="s">
        <v>134</v>
      </c>
      <c r="B15" s="163" t="s">
        <v>488</v>
      </c>
      <c r="C15" s="164">
        <v>27573224.18</v>
      </c>
    </row>
    <row r="16" spans="1:3" ht="31.5" customHeight="1">
      <c r="A16" s="153" t="s">
        <v>135</v>
      </c>
      <c r="B16" s="154" t="s">
        <v>489</v>
      </c>
      <c r="C16" s="155">
        <v>1124300426.88</v>
      </c>
    </row>
    <row r="17" spans="1:3" ht="31.5" customHeight="1">
      <c r="A17" s="162" t="s">
        <v>135</v>
      </c>
      <c r="B17" s="163" t="s">
        <v>490</v>
      </c>
      <c r="C17" s="164">
        <v>240412440.86</v>
      </c>
    </row>
    <row r="18" spans="1:3" ht="38.25">
      <c r="A18" s="153" t="s">
        <v>135</v>
      </c>
      <c r="B18" s="154" t="s">
        <v>491</v>
      </c>
      <c r="C18" s="155">
        <v>0</v>
      </c>
    </row>
    <row r="19" spans="1:3" ht="38.25">
      <c r="A19" s="162" t="s">
        <v>135</v>
      </c>
      <c r="B19" s="163" t="s">
        <v>492</v>
      </c>
      <c r="C19" s="164">
        <v>407863994.11</v>
      </c>
    </row>
    <row r="20" spans="1:3" ht="31.5" customHeight="1">
      <c r="A20" s="153" t="s">
        <v>135</v>
      </c>
      <c r="B20" s="154" t="s">
        <v>493</v>
      </c>
      <c r="C20" s="155">
        <v>301632500</v>
      </c>
    </row>
    <row r="21" spans="1:3" ht="38.25">
      <c r="A21" s="162" t="s">
        <v>135</v>
      </c>
      <c r="B21" s="163" t="s">
        <v>494</v>
      </c>
      <c r="C21" s="164">
        <v>399455765.55</v>
      </c>
    </row>
    <row r="22" spans="1:3" ht="31.5" customHeight="1">
      <c r="A22" s="153" t="s">
        <v>135</v>
      </c>
      <c r="B22" s="154" t="s">
        <v>495</v>
      </c>
      <c r="C22" s="155">
        <v>5188959680.6</v>
      </c>
    </row>
    <row r="23" spans="1:3" ht="31.5" customHeight="1">
      <c r="A23" s="162" t="s">
        <v>135</v>
      </c>
      <c r="B23" s="163" t="s">
        <v>496</v>
      </c>
      <c r="C23" s="164">
        <v>218291953.22</v>
      </c>
    </row>
    <row r="24" spans="1:3" ht="31.5" customHeight="1">
      <c r="A24" s="153" t="s">
        <v>135</v>
      </c>
      <c r="B24" s="154" t="s">
        <v>497</v>
      </c>
      <c r="C24" s="155">
        <v>617887492.22</v>
      </c>
    </row>
    <row r="25" spans="1:3" ht="31.5" customHeight="1">
      <c r="A25" s="162" t="s">
        <v>135</v>
      </c>
      <c r="B25" s="163" t="s">
        <v>498</v>
      </c>
      <c r="C25" s="164">
        <v>515210000</v>
      </c>
    </row>
    <row r="26" spans="1:3" ht="31.5" customHeight="1">
      <c r="A26" s="153" t="s">
        <v>135</v>
      </c>
      <c r="B26" s="154" t="s">
        <v>499</v>
      </c>
      <c r="C26" s="155">
        <v>22593464.4</v>
      </c>
    </row>
    <row r="27" spans="1:3" ht="31.5" customHeight="1">
      <c r="A27" s="162" t="s">
        <v>135</v>
      </c>
      <c r="B27" s="163" t="s">
        <v>500</v>
      </c>
      <c r="C27" s="164">
        <v>1938751272.54</v>
      </c>
    </row>
    <row r="28" spans="1:3" ht="31.5" customHeight="1">
      <c r="A28" s="153" t="s">
        <v>135</v>
      </c>
      <c r="B28" s="154" t="s">
        <v>501</v>
      </c>
      <c r="C28" s="155">
        <v>70055325.37</v>
      </c>
    </row>
    <row r="29" spans="1:3" ht="38.25">
      <c r="A29" s="162" t="s">
        <v>135</v>
      </c>
      <c r="B29" s="163" t="s">
        <v>502</v>
      </c>
      <c r="C29" s="164">
        <v>458088335.9</v>
      </c>
    </row>
    <row r="30" spans="1:3" ht="31.5" customHeight="1">
      <c r="A30" s="153" t="s">
        <v>136</v>
      </c>
      <c r="B30" s="154" t="s">
        <v>503</v>
      </c>
      <c r="C30" s="155">
        <v>11041369583.23</v>
      </c>
    </row>
    <row r="31" spans="1:3" ht="31.5" customHeight="1">
      <c r="A31" s="162" t="s">
        <v>136</v>
      </c>
      <c r="B31" s="163" t="s">
        <v>504</v>
      </c>
      <c r="C31" s="164">
        <v>14940230.51</v>
      </c>
    </row>
    <row r="32" spans="1:3" ht="38.25">
      <c r="A32" s="153" t="s">
        <v>136</v>
      </c>
      <c r="B32" s="154" t="s">
        <v>505</v>
      </c>
      <c r="C32" s="155">
        <v>14257213.07</v>
      </c>
    </row>
    <row r="33" spans="1:3" ht="31.5" customHeight="1">
      <c r="A33" s="162" t="s">
        <v>136</v>
      </c>
      <c r="B33" s="163" t="s">
        <v>506</v>
      </c>
      <c r="C33" s="164">
        <v>127036840.38</v>
      </c>
    </row>
    <row r="34" spans="1:3" ht="31.5" customHeight="1">
      <c r="A34" s="153" t="s">
        <v>136</v>
      </c>
      <c r="B34" s="154" t="s">
        <v>507</v>
      </c>
      <c r="C34" s="155">
        <v>33240.75</v>
      </c>
    </row>
    <row r="35" spans="1:3" ht="51">
      <c r="A35" s="162" t="s">
        <v>136</v>
      </c>
      <c r="B35" s="163" t="s">
        <v>508</v>
      </c>
      <c r="C35" s="164">
        <v>1117598.31</v>
      </c>
    </row>
    <row r="36" spans="1:3" ht="19.5" customHeight="1">
      <c r="A36" s="157" t="s">
        <v>4</v>
      </c>
      <c r="B36" s="160" t="s">
        <v>5</v>
      </c>
      <c r="C36" s="161">
        <v>172646681619.6</v>
      </c>
    </row>
    <row r="38" ht="12.75">
      <c r="A38" s="40" t="s">
        <v>52</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Arkusz15"/>
  <dimension ref="A1:Q46"/>
  <sheetViews>
    <sheetView showGridLines="0" zoomScalePageLayoutView="0" workbookViewId="0" topLeftCell="A1">
      <selection activeCell="B48" sqref="B48"/>
    </sheetView>
  </sheetViews>
  <sheetFormatPr defaultColWidth="9.140625" defaultRowHeight="12.75"/>
  <cols>
    <col min="1" max="1" width="5.7109375" style="35" customWidth="1"/>
    <col min="2" max="2" width="58.7109375" style="35" customWidth="1"/>
    <col min="3" max="4" width="21.8515625" style="35" customWidth="1"/>
    <col min="5" max="5" width="23.57421875" style="35" customWidth="1"/>
    <col min="6" max="6" width="24.140625" style="35" customWidth="1"/>
    <col min="7" max="8" width="21.8515625" style="35" customWidth="1"/>
    <col min="9" max="9" width="29.00390625" style="35" customWidth="1"/>
    <col min="10" max="15" width="21.8515625" style="35" customWidth="1"/>
    <col min="16" max="16" width="21.7109375" style="35" customWidth="1"/>
    <col min="17" max="17" width="17.7109375" style="36" customWidth="1"/>
    <col min="18" max="16384" width="9.140625" style="35" customWidth="1"/>
  </cols>
  <sheetData>
    <row r="1" spans="1:15" s="181" customFormat="1" ht="19.5" customHeight="1">
      <c r="A1" s="179" t="s">
        <v>14</v>
      </c>
      <c r="B1" s="190"/>
      <c r="C1" s="191"/>
      <c r="D1" s="191"/>
      <c r="E1" s="191"/>
      <c r="F1" s="191"/>
      <c r="G1" s="191"/>
      <c r="H1" s="191"/>
      <c r="I1" s="191"/>
      <c r="J1" s="191"/>
      <c r="K1" s="191"/>
      <c r="L1" s="191"/>
      <c r="M1" s="191"/>
      <c r="N1" s="191"/>
      <c r="O1" s="191"/>
    </row>
    <row r="2" spans="1:17" s="194" customFormat="1" ht="19.5" customHeight="1">
      <c r="A2" s="182" t="s">
        <v>15</v>
      </c>
      <c r="B2" s="192"/>
      <c r="C2" s="193"/>
      <c r="D2" s="193"/>
      <c r="E2" s="193"/>
      <c r="F2" s="193"/>
      <c r="G2" s="193"/>
      <c r="H2" s="193"/>
      <c r="I2" s="193"/>
      <c r="J2" s="193"/>
      <c r="K2" s="193"/>
      <c r="L2" s="193"/>
      <c r="M2" s="193"/>
      <c r="N2" s="193"/>
      <c r="O2" s="193"/>
      <c r="P2" s="181"/>
      <c r="Q2" s="181"/>
    </row>
    <row r="3" spans="1:17" s="49" customFormat="1" ht="19.5" customHeight="1">
      <c r="A3" s="37" t="s">
        <v>453</v>
      </c>
      <c r="B3" s="120"/>
      <c r="C3" s="121"/>
      <c r="D3" s="121"/>
      <c r="E3" s="121"/>
      <c r="F3" s="121"/>
      <c r="G3" s="121"/>
      <c r="H3" s="121"/>
      <c r="I3" s="121"/>
      <c r="J3" s="121"/>
      <c r="K3" s="121"/>
      <c r="L3" s="121"/>
      <c r="M3" s="121"/>
      <c r="N3" s="121"/>
      <c r="O3" s="121"/>
      <c r="P3" s="35"/>
      <c r="Q3" s="35"/>
    </row>
    <row r="4" spans="1:17" s="49" customFormat="1" ht="4.5" customHeight="1" thickBot="1">
      <c r="A4" s="122"/>
      <c r="B4" s="123"/>
      <c r="C4" s="113" t="s">
        <v>68</v>
      </c>
      <c r="D4" s="113" t="s">
        <v>70</v>
      </c>
      <c r="E4" s="113" t="s">
        <v>72</v>
      </c>
      <c r="F4" s="113" t="s">
        <v>74</v>
      </c>
      <c r="G4" s="113" t="s">
        <v>77</v>
      </c>
      <c r="H4" s="113" t="s">
        <v>429</v>
      </c>
      <c r="I4" s="113" t="s">
        <v>440</v>
      </c>
      <c r="J4" s="113" t="s">
        <v>79</v>
      </c>
      <c r="K4" s="113" t="s">
        <v>81</v>
      </c>
      <c r="L4" s="113" t="s">
        <v>124</v>
      </c>
      <c r="M4" s="113" t="s">
        <v>83</v>
      </c>
      <c r="N4" s="113" t="s">
        <v>85</v>
      </c>
      <c r="O4" s="113"/>
      <c r="P4" s="35"/>
      <c r="Q4" s="35"/>
    </row>
    <row r="5" spans="1:17" ht="19.5" customHeight="1" thickBot="1">
      <c r="A5" s="275" t="s">
        <v>16</v>
      </c>
      <c r="B5" s="276"/>
      <c r="C5" s="152" t="s">
        <v>69</v>
      </c>
      <c r="D5" s="152" t="s">
        <v>71</v>
      </c>
      <c r="E5" s="152" t="s">
        <v>73</v>
      </c>
      <c r="F5" s="152" t="s">
        <v>75</v>
      </c>
      <c r="G5" s="152" t="s">
        <v>78</v>
      </c>
      <c r="H5" s="152" t="s">
        <v>439</v>
      </c>
      <c r="I5" s="152" t="s">
        <v>438</v>
      </c>
      <c r="J5" s="152" t="s">
        <v>80</v>
      </c>
      <c r="K5" s="152" t="s">
        <v>82</v>
      </c>
      <c r="L5" s="152" t="s">
        <v>76</v>
      </c>
      <c r="M5" s="152" t="s">
        <v>84</v>
      </c>
      <c r="N5" s="152" t="s">
        <v>86</v>
      </c>
      <c r="O5" s="152" t="s">
        <v>58</v>
      </c>
      <c r="Q5" s="35"/>
    </row>
    <row r="6" spans="1:17" ht="29.25" customHeight="1">
      <c r="A6" s="134" t="s">
        <v>42</v>
      </c>
      <c r="B6" s="135" t="s">
        <v>216</v>
      </c>
      <c r="C6" s="133">
        <v>7031246602.66</v>
      </c>
      <c r="D6" s="133">
        <v>7904597298.97</v>
      </c>
      <c r="E6" s="133">
        <v>38414328381.47</v>
      </c>
      <c r="F6" s="133">
        <v>11218081026.98</v>
      </c>
      <c r="G6" s="133">
        <v>8581350032.37</v>
      </c>
      <c r="H6" s="133">
        <v>14147140435.68</v>
      </c>
      <c r="I6" s="133">
        <v>43378935776</v>
      </c>
      <c r="J6" s="133">
        <v>8144169041.61</v>
      </c>
      <c r="K6" s="133">
        <v>2591298058.87</v>
      </c>
      <c r="L6" s="133">
        <v>7937277732.54</v>
      </c>
      <c r="M6" s="133">
        <v>3210573144.16</v>
      </c>
      <c r="N6" s="133">
        <v>22507528579.58</v>
      </c>
      <c r="O6" s="133">
        <v>175066526110.89</v>
      </c>
      <c r="Q6" s="35"/>
    </row>
    <row r="7" spans="1:17" ht="33.75" customHeight="1">
      <c r="A7" s="136" t="s">
        <v>17</v>
      </c>
      <c r="B7" s="137" t="s">
        <v>217</v>
      </c>
      <c r="C7" s="138">
        <v>6952041153.86</v>
      </c>
      <c r="D7" s="138">
        <v>7852531411.09</v>
      </c>
      <c r="E7" s="138">
        <v>37645631779.02</v>
      </c>
      <c r="F7" s="138">
        <v>11120448222.06</v>
      </c>
      <c r="G7" s="138">
        <v>8541692321.85</v>
      </c>
      <c r="H7" s="138">
        <v>14011122637.23</v>
      </c>
      <c r="I7" s="138">
        <v>43124835031.09</v>
      </c>
      <c r="J7" s="138">
        <v>8101100929.07</v>
      </c>
      <c r="K7" s="138">
        <v>2578909093.2</v>
      </c>
      <c r="L7" s="138">
        <v>7891942663.96</v>
      </c>
      <c r="M7" s="138">
        <v>3195310274.49</v>
      </c>
      <c r="N7" s="138">
        <v>21631116102.68</v>
      </c>
      <c r="O7" s="138">
        <v>172646681619.6</v>
      </c>
      <c r="Q7" s="35"/>
    </row>
    <row r="8" spans="1:17" ht="33.75" customHeight="1">
      <c r="A8" s="136" t="s">
        <v>18</v>
      </c>
      <c r="B8" s="137" t="s">
        <v>218</v>
      </c>
      <c r="C8" s="138">
        <v>7774963.3</v>
      </c>
      <c r="D8" s="138">
        <v>13785467.58</v>
      </c>
      <c r="E8" s="138">
        <v>574045618.09</v>
      </c>
      <c r="F8" s="138">
        <v>16663790.11</v>
      </c>
      <c r="G8" s="138">
        <v>1597537.1</v>
      </c>
      <c r="H8" s="138">
        <v>15311960.37</v>
      </c>
      <c r="I8" s="138">
        <v>84384711.31</v>
      </c>
      <c r="J8" s="138">
        <v>11632464.9</v>
      </c>
      <c r="K8" s="138">
        <v>2909229</v>
      </c>
      <c r="L8" s="138">
        <v>11141279.34</v>
      </c>
      <c r="M8" s="138">
        <v>3168240.64</v>
      </c>
      <c r="N8" s="138">
        <v>779426366.6</v>
      </c>
      <c r="O8" s="138">
        <v>1521841628.34</v>
      </c>
      <c r="Q8" s="35"/>
    </row>
    <row r="9" spans="1:17" ht="33.75" customHeight="1">
      <c r="A9" s="128" t="s">
        <v>19</v>
      </c>
      <c r="B9" s="129" t="s">
        <v>219</v>
      </c>
      <c r="C9" s="130">
        <v>0</v>
      </c>
      <c r="D9" s="130">
        <v>0</v>
      </c>
      <c r="E9" s="130">
        <v>0</v>
      </c>
      <c r="F9" s="130">
        <v>0</v>
      </c>
      <c r="G9" s="130">
        <v>0</v>
      </c>
      <c r="H9" s="130">
        <v>0</v>
      </c>
      <c r="I9" s="130">
        <v>0</v>
      </c>
      <c r="J9" s="130">
        <v>0</v>
      </c>
      <c r="K9" s="130">
        <v>0</v>
      </c>
      <c r="L9" s="130">
        <v>0</v>
      </c>
      <c r="M9" s="130">
        <v>188.26</v>
      </c>
      <c r="N9" s="130">
        <v>755928450.91</v>
      </c>
      <c r="O9" s="130">
        <v>755928639.17</v>
      </c>
      <c r="Q9" s="35"/>
    </row>
    <row r="10" spans="1:17" ht="33.75" customHeight="1">
      <c r="A10" s="128" t="s">
        <v>20</v>
      </c>
      <c r="B10" s="129" t="s">
        <v>220</v>
      </c>
      <c r="C10" s="130">
        <v>7774963.3</v>
      </c>
      <c r="D10" s="130">
        <v>13785467.58</v>
      </c>
      <c r="E10" s="130">
        <v>36632817.62</v>
      </c>
      <c r="F10" s="130">
        <v>16645790.35</v>
      </c>
      <c r="G10" s="130">
        <v>1597537.1</v>
      </c>
      <c r="H10" s="130">
        <v>15311960.37</v>
      </c>
      <c r="I10" s="130">
        <v>72467299.29</v>
      </c>
      <c r="J10" s="130">
        <v>10797509.46</v>
      </c>
      <c r="K10" s="130">
        <v>2909229</v>
      </c>
      <c r="L10" s="130">
        <v>10995504.46</v>
      </c>
      <c r="M10" s="130">
        <v>3168052.38</v>
      </c>
      <c r="N10" s="130">
        <v>23497915.69</v>
      </c>
      <c r="O10" s="130">
        <v>215584046.6</v>
      </c>
      <c r="Q10" s="35"/>
    </row>
    <row r="11" spans="1:17" ht="33.75" customHeight="1">
      <c r="A11" s="128" t="s">
        <v>21</v>
      </c>
      <c r="B11" s="129" t="s">
        <v>221</v>
      </c>
      <c r="C11" s="130">
        <v>0</v>
      </c>
      <c r="D11" s="130">
        <v>0</v>
      </c>
      <c r="E11" s="130">
        <v>537412800.47</v>
      </c>
      <c r="F11" s="130">
        <v>17999.76</v>
      </c>
      <c r="G11" s="130">
        <v>0</v>
      </c>
      <c r="H11" s="130">
        <v>0</v>
      </c>
      <c r="I11" s="130">
        <v>11917412.02</v>
      </c>
      <c r="J11" s="130">
        <v>834955.44</v>
      </c>
      <c r="K11" s="130">
        <v>0</v>
      </c>
      <c r="L11" s="130">
        <v>145774.88</v>
      </c>
      <c r="M11" s="130">
        <v>0</v>
      </c>
      <c r="N11" s="130">
        <v>0</v>
      </c>
      <c r="O11" s="130">
        <v>550328942.57</v>
      </c>
      <c r="Q11" s="35"/>
    </row>
    <row r="12" spans="1:17" ht="33.75" customHeight="1">
      <c r="A12" s="136" t="s">
        <v>22</v>
      </c>
      <c r="B12" s="137" t="s">
        <v>222</v>
      </c>
      <c r="C12" s="138">
        <v>71430485.5</v>
      </c>
      <c r="D12" s="138">
        <v>38280420.3</v>
      </c>
      <c r="E12" s="138">
        <v>194650984.36</v>
      </c>
      <c r="F12" s="138">
        <v>80969014.81</v>
      </c>
      <c r="G12" s="138">
        <v>38060173.42</v>
      </c>
      <c r="H12" s="138">
        <v>120705838.08</v>
      </c>
      <c r="I12" s="138">
        <v>169716033.6</v>
      </c>
      <c r="J12" s="138">
        <v>31435647.64</v>
      </c>
      <c r="K12" s="138">
        <v>9479736.67</v>
      </c>
      <c r="L12" s="138">
        <v>34193789.24</v>
      </c>
      <c r="M12" s="138">
        <v>12094629.03</v>
      </c>
      <c r="N12" s="138">
        <v>96986110.3</v>
      </c>
      <c r="O12" s="138">
        <v>898002862.95</v>
      </c>
      <c r="Q12" s="35"/>
    </row>
    <row r="13" spans="1:17" ht="33.75" customHeight="1">
      <c r="A13" s="128" t="s">
        <v>19</v>
      </c>
      <c r="B13" s="129" t="s">
        <v>223</v>
      </c>
      <c r="C13" s="130">
        <v>8579077.19</v>
      </c>
      <c r="D13" s="130">
        <v>0</v>
      </c>
      <c r="E13" s="130">
        <v>2444547.16</v>
      </c>
      <c r="F13" s="130">
        <v>15370610.86</v>
      </c>
      <c r="G13" s="130">
        <v>3442974.08</v>
      </c>
      <c r="H13" s="130">
        <v>5240883.33</v>
      </c>
      <c r="I13" s="130">
        <v>20401797.92</v>
      </c>
      <c r="J13" s="130">
        <v>837343.62</v>
      </c>
      <c r="K13" s="130">
        <v>3113742.97</v>
      </c>
      <c r="L13" s="130">
        <v>2651070.08</v>
      </c>
      <c r="M13" s="130">
        <v>0</v>
      </c>
      <c r="N13" s="130">
        <v>3795401.61</v>
      </c>
      <c r="O13" s="130">
        <v>65877448.82</v>
      </c>
      <c r="Q13" s="35"/>
    </row>
    <row r="14" spans="1:17" ht="33.75" customHeight="1">
      <c r="A14" s="128" t="s">
        <v>20</v>
      </c>
      <c r="B14" s="129" t="s">
        <v>224</v>
      </c>
      <c r="C14" s="130">
        <v>34368147.11</v>
      </c>
      <c r="D14" s="130">
        <v>37802851.9</v>
      </c>
      <c r="E14" s="130">
        <v>184828651.49</v>
      </c>
      <c r="F14" s="130">
        <v>48631292.05</v>
      </c>
      <c r="G14" s="130">
        <v>34041330.85</v>
      </c>
      <c r="H14" s="130">
        <v>51106507.89</v>
      </c>
      <c r="I14" s="130">
        <v>144234069.11</v>
      </c>
      <c r="J14" s="130">
        <v>30537501.92</v>
      </c>
      <c r="K14" s="130">
        <v>6169555.35</v>
      </c>
      <c r="L14" s="130">
        <v>29275705.64</v>
      </c>
      <c r="M14" s="130">
        <v>11970092.61</v>
      </c>
      <c r="N14" s="130">
        <v>90198976.35</v>
      </c>
      <c r="O14" s="130">
        <v>703164682.27</v>
      </c>
      <c r="Q14" s="35"/>
    </row>
    <row r="15" spans="1:17" ht="33.75" customHeight="1">
      <c r="A15" s="128" t="s">
        <v>21</v>
      </c>
      <c r="B15" s="129" t="s">
        <v>225</v>
      </c>
      <c r="C15" s="130">
        <v>0</v>
      </c>
      <c r="D15" s="130">
        <v>0</v>
      </c>
      <c r="E15" s="130">
        <v>0</v>
      </c>
      <c r="F15" s="130">
        <v>0</v>
      </c>
      <c r="G15" s="130">
        <v>0</v>
      </c>
      <c r="H15" s="130">
        <v>0</v>
      </c>
      <c r="I15" s="130">
        <v>0</v>
      </c>
      <c r="J15" s="130">
        <v>0</v>
      </c>
      <c r="K15" s="130">
        <v>0</v>
      </c>
      <c r="L15" s="130">
        <v>0</v>
      </c>
      <c r="M15" s="130">
        <v>0</v>
      </c>
      <c r="N15" s="130">
        <v>0</v>
      </c>
      <c r="O15" s="130">
        <v>0</v>
      </c>
      <c r="Q15" s="35"/>
    </row>
    <row r="16" spans="1:17" ht="33.75" customHeight="1">
      <c r="A16" s="128" t="s">
        <v>23</v>
      </c>
      <c r="B16" s="129" t="s">
        <v>226</v>
      </c>
      <c r="C16" s="130">
        <v>68102.84</v>
      </c>
      <c r="D16" s="130">
        <v>0</v>
      </c>
      <c r="E16" s="130">
        <v>7252410.96</v>
      </c>
      <c r="F16" s="130">
        <v>1707205.47</v>
      </c>
      <c r="G16" s="130">
        <v>150027.41</v>
      </c>
      <c r="H16" s="130">
        <v>546383.57</v>
      </c>
      <c r="I16" s="130">
        <v>5080166.57</v>
      </c>
      <c r="J16" s="130">
        <v>31564.47</v>
      </c>
      <c r="K16" s="130">
        <v>196438.35</v>
      </c>
      <c r="L16" s="130">
        <v>2265709.6</v>
      </c>
      <c r="M16" s="130">
        <v>119178.08</v>
      </c>
      <c r="N16" s="130">
        <v>2606656.03</v>
      </c>
      <c r="O16" s="130">
        <v>20023843.35</v>
      </c>
      <c r="Q16" s="35"/>
    </row>
    <row r="17" spans="1:17" ht="33.75" customHeight="1">
      <c r="A17" s="128" t="s">
        <v>24</v>
      </c>
      <c r="B17" s="129" t="s">
        <v>227</v>
      </c>
      <c r="C17" s="130">
        <v>0</v>
      </c>
      <c r="D17" s="130">
        <v>84040.31</v>
      </c>
      <c r="E17" s="130">
        <v>125374.75</v>
      </c>
      <c r="F17" s="130">
        <v>0</v>
      </c>
      <c r="G17" s="130">
        <v>0</v>
      </c>
      <c r="H17" s="130">
        <v>19485.96</v>
      </c>
      <c r="I17" s="130">
        <v>0</v>
      </c>
      <c r="J17" s="130">
        <v>28677.63</v>
      </c>
      <c r="K17" s="130">
        <v>0</v>
      </c>
      <c r="L17" s="130">
        <v>0</v>
      </c>
      <c r="M17" s="130">
        <v>0</v>
      </c>
      <c r="N17" s="130">
        <v>0</v>
      </c>
      <c r="O17" s="130">
        <v>257578.65</v>
      </c>
      <c r="Q17" s="35"/>
    </row>
    <row r="18" spans="1:17" ht="33.75" customHeight="1">
      <c r="A18" s="128" t="s">
        <v>25</v>
      </c>
      <c r="B18" s="129" t="s">
        <v>228</v>
      </c>
      <c r="C18" s="130">
        <v>348778.49</v>
      </c>
      <c r="D18" s="130">
        <v>393528.09</v>
      </c>
      <c r="E18" s="130">
        <v>0</v>
      </c>
      <c r="F18" s="130">
        <v>537013.43</v>
      </c>
      <c r="G18" s="130">
        <v>425841.08</v>
      </c>
      <c r="H18" s="130">
        <v>0</v>
      </c>
      <c r="I18" s="130">
        <v>0</v>
      </c>
      <c r="J18" s="130">
        <v>0</v>
      </c>
      <c r="K18" s="130">
        <v>0</v>
      </c>
      <c r="L18" s="130">
        <v>0</v>
      </c>
      <c r="M18" s="130">
        <v>5358.34</v>
      </c>
      <c r="N18" s="130">
        <v>75324.31</v>
      </c>
      <c r="O18" s="130">
        <v>1785843.74</v>
      </c>
      <c r="Q18" s="35"/>
    </row>
    <row r="19" spans="1:17" ht="33.75" customHeight="1">
      <c r="A19" s="128" t="s">
        <v>26</v>
      </c>
      <c r="B19" s="129" t="s">
        <v>229</v>
      </c>
      <c r="C19" s="130">
        <v>28066379.87</v>
      </c>
      <c r="D19" s="130">
        <v>0</v>
      </c>
      <c r="E19" s="130">
        <v>0</v>
      </c>
      <c r="F19" s="130">
        <v>14722893</v>
      </c>
      <c r="G19" s="130">
        <v>0</v>
      </c>
      <c r="H19" s="130">
        <v>63792577.33</v>
      </c>
      <c r="I19" s="130">
        <v>0</v>
      </c>
      <c r="J19" s="130">
        <v>560</v>
      </c>
      <c r="K19" s="130">
        <v>0</v>
      </c>
      <c r="L19" s="130">
        <v>1303.92</v>
      </c>
      <c r="M19" s="130">
        <v>0</v>
      </c>
      <c r="N19" s="130">
        <v>309752</v>
      </c>
      <c r="O19" s="130">
        <v>106893466.12</v>
      </c>
      <c r="Q19" s="35"/>
    </row>
    <row r="20" spans="1:17" ht="33.75" customHeight="1">
      <c r="A20" s="136" t="s">
        <v>27</v>
      </c>
      <c r="B20" s="137" t="s">
        <v>230</v>
      </c>
      <c r="C20" s="138">
        <v>0</v>
      </c>
      <c r="D20" s="138">
        <v>0</v>
      </c>
      <c r="E20" s="138">
        <v>0</v>
      </c>
      <c r="F20" s="138">
        <v>0</v>
      </c>
      <c r="G20" s="138">
        <v>0</v>
      </c>
      <c r="H20" s="138">
        <v>0</v>
      </c>
      <c r="I20" s="138">
        <v>0</v>
      </c>
      <c r="J20" s="138">
        <v>0</v>
      </c>
      <c r="K20" s="138">
        <v>0</v>
      </c>
      <c r="L20" s="138">
        <v>0</v>
      </c>
      <c r="M20" s="138">
        <v>0</v>
      </c>
      <c r="N20" s="138">
        <v>0</v>
      </c>
      <c r="O20" s="138">
        <v>0</v>
      </c>
      <c r="Q20" s="35"/>
    </row>
    <row r="21" spans="1:17" ht="29.25" customHeight="1">
      <c r="A21" s="131" t="s">
        <v>43</v>
      </c>
      <c r="B21" s="132" t="s">
        <v>231</v>
      </c>
      <c r="C21" s="133">
        <v>36261091.44</v>
      </c>
      <c r="D21" s="133">
        <v>7324470.83</v>
      </c>
      <c r="E21" s="133">
        <v>33506979.08</v>
      </c>
      <c r="F21" s="133">
        <v>44487455.46</v>
      </c>
      <c r="G21" s="133">
        <v>16315375.01</v>
      </c>
      <c r="H21" s="133">
        <v>154436558.3</v>
      </c>
      <c r="I21" s="133">
        <v>47168811.93</v>
      </c>
      <c r="J21" s="133">
        <v>7866252.56</v>
      </c>
      <c r="K21" s="133">
        <v>2663095.88</v>
      </c>
      <c r="L21" s="133">
        <v>8626246.3</v>
      </c>
      <c r="M21" s="133">
        <v>2595288.85</v>
      </c>
      <c r="N21" s="133">
        <v>22062377.12</v>
      </c>
      <c r="O21" s="133">
        <v>383314002.76</v>
      </c>
      <c r="Q21" s="35"/>
    </row>
    <row r="22" spans="1:17" ht="33.75" customHeight="1">
      <c r="A22" s="136" t="s">
        <v>17</v>
      </c>
      <c r="B22" s="137" t="s">
        <v>232</v>
      </c>
      <c r="C22" s="138">
        <v>3744294.42</v>
      </c>
      <c r="D22" s="138">
        <v>0</v>
      </c>
      <c r="E22" s="138">
        <v>10428255.01</v>
      </c>
      <c r="F22" s="138">
        <v>16112711.79</v>
      </c>
      <c r="G22" s="138">
        <v>14227121.28</v>
      </c>
      <c r="H22" s="138">
        <v>85923329.34</v>
      </c>
      <c r="I22" s="138">
        <v>9139335.38</v>
      </c>
      <c r="J22" s="138">
        <v>2395590.87</v>
      </c>
      <c r="K22" s="138">
        <v>552080.62</v>
      </c>
      <c r="L22" s="138">
        <v>2983447.39</v>
      </c>
      <c r="M22" s="138">
        <v>0</v>
      </c>
      <c r="N22" s="138">
        <v>11241516.58</v>
      </c>
      <c r="O22" s="138">
        <v>156747682.68</v>
      </c>
      <c r="Q22" s="35"/>
    </row>
    <row r="23" spans="1:17" ht="33.75" customHeight="1">
      <c r="A23" s="136" t="s">
        <v>18</v>
      </c>
      <c r="B23" s="137" t="s">
        <v>233</v>
      </c>
      <c r="C23" s="138">
        <v>0</v>
      </c>
      <c r="D23" s="138">
        <v>0</v>
      </c>
      <c r="E23" s="138">
        <v>0</v>
      </c>
      <c r="F23" s="138">
        <v>0</v>
      </c>
      <c r="G23" s="138">
        <v>0</v>
      </c>
      <c r="H23" s="138">
        <v>0</v>
      </c>
      <c r="I23" s="138">
        <v>0</v>
      </c>
      <c r="J23" s="138">
        <v>0</v>
      </c>
      <c r="K23" s="138">
        <v>0</v>
      </c>
      <c r="L23" s="138">
        <v>0</v>
      </c>
      <c r="M23" s="138">
        <v>0</v>
      </c>
      <c r="N23" s="138">
        <v>0</v>
      </c>
      <c r="O23" s="138">
        <v>0</v>
      </c>
      <c r="Q23" s="35"/>
    </row>
    <row r="24" spans="1:17" ht="33.75" customHeight="1">
      <c r="A24" s="136" t="s">
        <v>22</v>
      </c>
      <c r="B24" s="137" t="s">
        <v>234</v>
      </c>
      <c r="C24" s="138">
        <v>233445.15</v>
      </c>
      <c r="D24" s="138">
        <v>0</v>
      </c>
      <c r="E24" s="138">
        <v>0</v>
      </c>
      <c r="F24" s="138">
        <v>8654793.46</v>
      </c>
      <c r="G24" s="138">
        <v>0</v>
      </c>
      <c r="H24" s="138">
        <v>0</v>
      </c>
      <c r="I24" s="138">
        <v>469.35</v>
      </c>
      <c r="J24" s="138">
        <v>1312.49</v>
      </c>
      <c r="K24" s="138">
        <v>0</v>
      </c>
      <c r="L24" s="138">
        <v>4572960.77</v>
      </c>
      <c r="M24" s="138">
        <v>0</v>
      </c>
      <c r="N24" s="138">
        <v>8077350.63</v>
      </c>
      <c r="O24" s="138">
        <v>21540331.85</v>
      </c>
      <c r="Q24" s="35"/>
    </row>
    <row r="25" spans="1:17" ht="33.75" customHeight="1">
      <c r="A25" s="136" t="s">
        <v>27</v>
      </c>
      <c r="B25" s="137" t="s">
        <v>235</v>
      </c>
      <c r="C25" s="138">
        <v>420844.17</v>
      </c>
      <c r="D25" s="138">
        <v>135749.55</v>
      </c>
      <c r="E25" s="138">
        <v>2147461.52</v>
      </c>
      <c r="F25" s="138">
        <v>4968579.61</v>
      </c>
      <c r="G25" s="138">
        <v>0</v>
      </c>
      <c r="H25" s="138">
        <v>151426.05</v>
      </c>
      <c r="I25" s="138">
        <v>17943165.33</v>
      </c>
      <c r="J25" s="138">
        <v>80218.66</v>
      </c>
      <c r="K25" s="138">
        <v>1189922.92</v>
      </c>
      <c r="L25" s="138">
        <v>75210.97</v>
      </c>
      <c r="M25" s="138">
        <v>26800.29</v>
      </c>
      <c r="N25" s="138">
        <v>193501.38</v>
      </c>
      <c r="O25" s="138">
        <v>27332880.45</v>
      </c>
      <c r="Q25" s="35"/>
    </row>
    <row r="26" spans="1:17" ht="33.75" customHeight="1">
      <c r="A26" s="136" t="s">
        <v>29</v>
      </c>
      <c r="B26" s="137" t="s">
        <v>236</v>
      </c>
      <c r="C26" s="138">
        <v>0</v>
      </c>
      <c r="D26" s="138">
        <v>92978.5</v>
      </c>
      <c r="E26" s="138">
        <v>0</v>
      </c>
      <c r="F26" s="138">
        <v>0</v>
      </c>
      <c r="G26" s="138">
        <v>0</v>
      </c>
      <c r="H26" s="138">
        <v>0</v>
      </c>
      <c r="I26" s="138">
        <v>0</v>
      </c>
      <c r="J26" s="138">
        <v>0</v>
      </c>
      <c r="K26" s="138">
        <v>35172.06</v>
      </c>
      <c r="L26" s="138">
        <v>0</v>
      </c>
      <c r="M26" s="138">
        <v>0</v>
      </c>
      <c r="N26" s="138">
        <v>0</v>
      </c>
      <c r="O26" s="138">
        <v>128150.56</v>
      </c>
      <c r="Q26" s="35"/>
    </row>
    <row r="27" spans="1:17" ht="42" customHeight="1">
      <c r="A27" s="136" t="s">
        <v>0</v>
      </c>
      <c r="B27" s="137" t="s">
        <v>237</v>
      </c>
      <c r="C27" s="138">
        <v>0</v>
      </c>
      <c r="D27" s="138">
        <v>0</v>
      </c>
      <c r="E27" s="138">
        <v>0</v>
      </c>
      <c r="F27" s="138">
        <v>0</v>
      </c>
      <c r="G27" s="138">
        <v>0</v>
      </c>
      <c r="H27" s="138">
        <v>0</v>
      </c>
      <c r="I27" s="138">
        <v>0</v>
      </c>
      <c r="J27" s="138">
        <v>0</v>
      </c>
      <c r="K27" s="138">
        <v>0</v>
      </c>
      <c r="L27" s="138">
        <v>0</v>
      </c>
      <c r="M27" s="138">
        <v>0</v>
      </c>
      <c r="N27" s="138">
        <v>0</v>
      </c>
      <c r="O27" s="138">
        <v>0</v>
      </c>
      <c r="Q27" s="35"/>
    </row>
    <row r="28" spans="1:17" ht="42" customHeight="1">
      <c r="A28" s="136" t="s">
        <v>1</v>
      </c>
      <c r="B28" s="137" t="s">
        <v>238</v>
      </c>
      <c r="C28" s="138">
        <v>348778.49</v>
      </c>
      <c r="D28" s="138">
        <v>393528.09</v>
      </c>
      <c r="E28" s="138">
        <v>0</v>
      </c>
      <c r="F28" s="138">
        <v>0</v>
      </c>
      <c r="G28" s="138">
        <v>425841.08</v>
      </c>
      <c r="H28" s="138">
        <v>697077.53</v>
      </c>
      <c r="I28" s="138">
        <v>0</v>
      </c>
      <c r="J28" s="138">
        <v>406123.81</v>
      </c>
      <c r="K28" s="138">
        <v>128989.68</v>
      </c>
      <c r="L28" s="138">
        <v>394436.78</v>
      </c>
      <c r="M28" s="138">
        <v>165218.62</v>
      </c>
      <c r="N28" s="138">
        <v>1190732.97</v>
      </c>
      <c r="O28" s="138">
        <v>4150727.05</v>
      </c>
      <c r="Q28" s="35"/>
    </row>
    <row r="29" spans="1:17" ht="51" customHeight="1">
      <c r="A29" s="136" t="s">
        <v>2</v>
      </c>
      <c r="B29" s="137" t="s">
        <v>239</v>
      </c>
      <c r="C29" s="138">
        <v>0</v>
      </c>
      <c r="D29" s="138">
        <v>0</v>
      </c>
      <c r="E29" s="138">
        <v>0</v>
      </c>
      <c r="F29" s="138">
        <v>0</v>
      </c>
      <c r="G29" s="138">
        <v>0</v>
      </c>
      <c r="H29" s="138">
        <v>0</v>
      </c>
      <c r="I29" s="138">
        <v>0</v>
      </c>
      <c r="J29" s="138">
        <v>0</v>
      </c>
      <c r="K29" s="138">
        <v>0</v>
      </c>
      <c r="L29" s="138">
        <v>0</v>
      </c>
      <c r="M29" s="138">
        <v>0</v>
      </c>
      <c r="N29" s="138">
        <v>0</v>
      </c>
      <c r="O29" s="138">
        <v>0</v>
      </c>
      <c r="Q29" s="35"/>
    </row>
    <row r="30" spans="1:17" ht="36" customHeight="1">
      <c r="A30" s="136" t="s">
        <v>3</v>
      </c>
      <c r="B30" s="137" t="s">
        <v>240</v>
      </c>
      <c r="C30" s="138">
        <v>28266304.44</v>
      </c>
      <c r="D30" s="138">
        <v>6467730.83</v>
      </c>
      <c r="E30" s="138">
        <v>6617939.88</v>
      </c>
      <c r="F30" s="138">
        <v>13948844.21</v>
      </c>
      <c r="G30" s="138">
        <v>1597537.1</v>
      </c>
      <c r="H30" s="138">
        <v>67272873</v>
      </c>
      <c r="I30" s="138">
        <v>19688948.43</v>
      </c>
      <c r="J30" s="138">
        <v>4872056.3</v>
      </c>
      <c r="K30" s="138">
        <v>756930.6</v>
      </c>
      <c r="L30" s="138">
        <v>476934.63</v>
      </c>
      <c r="M30" s="138">
        <v>919373.05</v>
      </c>
      <c r="N30" s="138">
        <v>477734.05</v>
      </c>
      <c r="O30" s="138">
        <v>151363206.52</v>
      </c>
      <c r="Q30" s="35"/>
    </row>
    <row r="31" spans="1:17" ht="36" customHeight="1">
      <c r="A31" s="136" t="s">
        <v>30</v>
      </c>
      <c r="B31" s="137" t="s">
        <v>241</v>
      </c>
      <c r="C31" s="138">
        <v>3247424.77</v>
      </c>
      <c r="D31" s="138">
        <v>234483.86</v>
      </c>
      <c r="E31" s="138">
        <v>14313322.67</v>
      </c>
      <c r="F31" s="138">
        <v>802526.39</v>
      </c>
      <c r="G31" s="138">
        <v>64875.55</v>
      </c>
      <c r="H31" s="138">
        <v>391852.38</v>
      </c>
      <c r="I31" s="138">
        <v>396893.44</v>
      </c>
      <c r="J31" s="138">
        <v>110950.43</v>
      </c>
      <c r="K31" s="138">
        <v>0</v>
      </c>
      <c r="L31" s="138">
        <v>123255.76</v>
      </c>
      <c r="M31" s="138">
        <v>1483896.89</v>
      </c>
      <c r="N31" s="138">
        <v>881541.51</v>
      </c>
      <c r="O31" s="138">
        <v>22051023.65</v>
      </c>
      <c r="Q31" s="35"/>
    </row>
    <row r="32" spans="1:17" ht="29.25" customHeight="1">
      <c r="A32" s="131" t="s">
        <v>118</v>
      </c>
      <c r="B32" s="132" t="s">
        <v>242</v>
      </c>
      <c r="C32" s="133">
        <v>6994985511.22</v>
      </c>
      <c r="D32" s="133">
        <v>7897272828.14</v>
      </c>
      <c r="E32" s="133">
        <v>38380821402.39</v>
      </c>
      <c r="F32" s="133">
        <v>11173593571.52</v>
      </c>
      <c r="G32" s="133">
        <v>8565034657.36</v>
      </c>
      <c r="H32" s="133">
        <v>13992703877.38</v>
      </c>
      <c r="I32" s="133">
        <v>43331766964.07</v>
      </c>
      <c r="J32" s="133">
        <v>8136302789.05</v>
      </c>
      <c r="K32" s="133">
        <v>2588634962.99</v>
      </c>
      <c r="L32" s="133">
        <v>7928651486.24</v>
      </c>
      <c r="M32" s="133">
        <v>3207977855.31</v>
      </c>
      <c r="N32" s="133">
        <v>22485466202.46</v>
      </c>
      <c r="O32" s="133">
        <v>174683212108.13</v>
      </c>
      <c r="Q32" s="35"/>
    </row>
    <row r="33" spans="1:17" ht="29.25" customHeight="1">
      <c r="A33" s="131" t="s">
        <v>119</v>
      </c>
      <c r="B33" s="132" t="s">
        <v>243</v>
      </c>
      <c r="C33" s="133">
        <v>1294118215.25</v>
      </c>
      <c r="D33" s="133">
        <v>1537528626.97</v>
      </c>
      <c r="E33" s="133">
        <v>4425103639.86</v>
      </c>
      <c r="F33" s="133">
        <v>3546449177.4</v>
      </c>
      <c r="G33" s="133">
        <v>2523309172.16</v>
      </c>
      <c r="H33" s="133">
        <v>1412620523.76</v>
      </c>
      <c r="I33" s="133">
        <v>8315277537.46</v>
      </c>
      <c r="J33" s="133">
        <v>1805301675.7</v>
      </c>
      <c r="K33" s="133">
        <v>401425804.43</v>
      </c>
      <c r="L33" s="133">
        <v>1836485673.89</v>
      </c>
      <c r="M33" s="133">
        <v>523314563.23</v>
      </c>
      <c r="N33" s="133">
        <v>2959059764.1</v>
      </c>
      <c r="O33" s="133">
        <v>30579994374.21</v>
      </c>
      <c r="Q33" s="35"/>
    </row>
    <row r="34" spans="1:17" ht="29.25" customHeight="1">
      <c r="A34" s="131" t="s">
        <v>120</v>
      </c>
      <c r="B34" s="132" t="s">
        <v>244</v>
      </c>
      <c r="C34" s="133">
        <v>-8279433.14</v>
      </c>
      <c r="D34" s="133">
        <v>-6569767.07</v>
      </c>
      <c r="E34" s="133">
        <v>-756603.18</v>
      </c>
      <c r="F34" s="133">
        <v>-2899994.53</v>
      </c>
      <c r="G34" s="133">
        <v>-2044969.69</v>
      </c>
      <c r="H34" s="133">
        <v>-11390915.86</v>
      </c>
      <c r="I34" s="133">
        <v>-33337813.15</v>
      </c>
      <c r="J34" s="133">
        <v>-5632116.18</v>
      </c>
      <c r="K34" s="133">
        <v>-2647848.63</v>
      </c>
      <c r="L34" s="133">
        <v>-5415334</v>
      </c>
      <c r="M34" s="133">
        <v>-3248030.2</v>
      </c>
      <c r="N34" s="133">
        <v>-27159246.12</v>
      </c>
      <c r="O34" s="133">
        <v>-109382071.75</v>
      </c>
      <c r="Q34" s="35"/>
    </row>
    <row r="35" spans="1:17" ht="29.25" customHeight="1">
      <c r="A35" s="131" t="s">
        <v>121</v>
      </c>
      <c r="B35" s="132" t="s">
        <v>245</v>
      </c>
      <c r="C35" s="133">
        <v>-224870.05</v>
      </c>
      <c r="D35" s="133">
        <v>-295168.63</v>
      </c>
      <c r="E35" s="133">
        <v>-2650737.24</v>
      </c>
      <c r="F35" s="133">
        <v>1105841.09</v>
      </c>
      <c r="G35" s="133">
        <v>842825.81</v>
      </c>
      <c r="H35" s="133">
        <v>1386780.69</v>
      </c>
      <c r="I35" s="133">
        <v>4266990.94</v>
      </c>
      <c r="J35" s="133">
        <v>-279178.05</v>
      </c>
      <c r="K35" s="133">
        <v>-134367.95</v>
      </c>
      <c r="L35" s="133">
        <v>-217314.66</v>
      </c>
      <c r="M35" s="133">
        <v>-168209.07</v>
      </c>
      <c r="N35" s="133">
        <v>-1335745.35</v>
      </c>
      <c r="O35" s="133">
        <v>2296847.53</v>
      </c>
      <c r="Q35" s="35"/>
    </row>
    <row r="36" spans="1:17" ht="29.25" customHeight="1">
      <c r="A36" s="131" t="s">
        <v>122</v>
      </c>
      <c r="B36" s="132" t="s">
        <v>246</v>
      </c>
      <c r="C36" s="133">
        <v>0</v>
      </c>
      <c r="D36" s="133">
        <v>0</v>
      </c>
      <c r="E36" s="133">
        <v>0</v>
      </c>
      <c r="F36" s="133">
        <v>0</v>
      </c>
      <c r="G36" s="133">
        <v>0</v>
      </c>
      <c r="H36" s="133">
        <v>0</v>
      </c>
      <c r="I36" s="133">
        <v>0</v>
      </c>
      <c r="J36" s="133">
        <v>0</v>
      </c>
      <c r="K36" s="133">
        <v>0</v>
      </c>
      <c r="L36" s="133">
        <v>0</v>
      </c>
      <c r="M36" s="133">
        <v>0</v>
      </c>
      <c r="N36" s="133">
        <v>0</v>
      </c>
      <c r="O36" s="133">
        <v>0</v>
      </c>
      <c r="Q36" s="35"/>
    </row>
    <row r="37" spans="1:17" ht="29.25" customHeight="1">
      <c r="A37" s="131" t="s">
        <v>247</v>
      </c>
      <c r="B37" s="132" t="s">
        <v>248</v>
      </c>
      <c r="C37" s="133">
        <v>5709371599.16</v>
      </c>
      <c r="D37" s="133">
        <v>6366609136.87</v>
      </c>
      <c r="E37" s="133">
        <v>33959125102.95</v>
      </c>
      <c r="F37" s="133">
        <v>7628938547.56</v>
      </c>
      <c r="G37" s="133">
        <v>6042927629.08</v>
      </c>
      <c r="H37" s="133">
        <v>12590087488.79</v>
      </c>
      <c r="I37" s="133">
        <v>35045560248.82</v>
      </c>
      <c r="J37" s="133">
        <v>6336912407.58</v>
      </c>
      <c r="K37" s="133">
        <v>2189991375.14</v>
      </c>
      <c r="L37" s="133">
        <v>6097798461.01</v>
      </c>
      <c r="M37" s="133">
        <v>2688079531.35</v>
      </c>
      <c r="N37" s="133">
        <v>19554901429.83</v>
      </c>
      <c r="O37" s="133">
        <v>144210302958.14</v>
      </c>
      <c r="Q37" s="35"/>
    </row>
    <row r="38" spans="1:17" ht="36" customHeight="1">
      <c r="A38" s="136" t="s">
        <v>17</v>
      </c>
      <c r="B38" s="137" t="s">
        <v>249</v>
      </c>
      <c r="C38" s="138">
        <v>3107311560.21</v>
      </c>
      <c r="D38" s="138">
        <v>3200605151.84</v>
      </c>
      <c r="E38" s="138">
        <v>18858360686.15</v>
      </c>
      <c r="F38" s="138">
        <v>4005474262.76</v>
      </c>
      <c r="G38" s="138">
        <v>3279590688.43</v>
      </c>
      <c r="H38" s="138">
        <v>5943254475.21</v>
      </c>
      <c r="I38" s="138">
        <v>18258278692.11</v>
      </c>
      <c r="J38" s="138">
        <v>2945713251.95</v>
      </c>
      <c r="K38" s="138">
        <v>1114789102.79</v>
      </c>
      <c r="L38" s="138">
        <v>2922798339.64</v>
      </c>
      <c r="M38" s="138">
        <v>1365862727.11</v>
      </c>
      <c r="N38" s="138">
        <v>9404584366.19</v>
      </c>
      <c r="O38" s="138">
        <v>74406623304.39</v>
      </c>
      <c r="Q38" s="35"/>
    </row>
    <row r="39" spans="1:17" ht="45.75" customHeight="1">
      <c r="A39" s="136" t="s">
        <v>18</v>
      </c>
      <c r="B39" s="137" t="s">
        <v>250</v>
      </c>
      <c r="C39" s="138">
        <v>1269047731.5</v>
      </c>
      <c r="D39" s="138">
        <v>847650576.02</v>
      </c>
      <c r="E39" s="138">
        <v>3684372774.44</v>
      </c>
      <c r="F39" s="138">
        <v>922936840.97</v>
      </c>
      <c r="G39" s="138">
        <v>758268662.44</v>
      </c>
      <c r="H39" s="138">
        <v>2569906456.38</v>
      </c>
      <c r="I39" s="138">
        <v>4077438110.16</v>
      </c>
      <c r="J39" s="138">
        <v>956480443.08</v>
      </c>
      <c r="K39" s="138">
        <v>380979194.54</v>
      </c>
      <c r="L39" s="138">
        <v>985182525.85</v>
      </c>
      <c r="M39" s="138">
        <v>497200776.4</v>
      </c>
      <c r="N39" s="138">
        <v>3496369372.98</v>
      </c>
      <c r="O39" s="138">
        <v>20445833464.76</v>
      </c>
      <c r="Q39" s="35"/>
    </row>
    <row r="40" spans="1:17" ht="36" customHeight="1">
      <c r="A40" s="136" t="s">
        <v>22</v>
      </c>
      <c r="B40" s="137" t="s">
        <v>251</v>
      </c>
      <c r="C40" s="138">
        <v>1333012307.45</v>
      </c>
      <c r="D40" s="138">
        <v>2318353409.01</v>
      </c>
      <c r="E40" s="138">
        <v>11416391642.36</v>
      </c>
      <c r="F40" s="138">
        <v>2700527443.83</v>
      </c>
      <c r="G40" s="138">
        <v>2005068278.21</v>
      </c>
      <c r="H40" s="138">
        <v>4076926557.2</v>
      </c>
      <c r="I40" s="138">
        <v>12709843446.55</v>
      </c>
      <c r="J40" s="138">
        <v>2434718712.55</v>
      </c>
      <c r="K40" s="138">
        <v>694223077.81</v>
      </c>
      <c r="L40" s="138">
        <v>2134358177.3</v>
      </c>
      <c r="M40" s="138">
        <v>825016027.84</v>
      </c>
      <c r="N40" s="138">
        <v>6653947690.66</v>
      </c>
      <c r="O40" s="138">
        <v>49302386770.77</v>
      </c>
      <c r="Q40" s="35"/>
    </row>
    <row r="41" spans="1:17" ht="36" customHeight="1">
      <c r="A41" s="136" t="s">
        <v>27</v>
      </c>
      <c r="B41" s="137" t="s">
        <v>252</v>
      </c>
      <c r="C41" s="138">
        <v>0</v>
      </c>
      <c r="D41" s="138">
        <v>0</v>
      </c>
      <c r="E41" s="138">
        <v>0</v>
      </c>
      <c r="F41" s="138">
        <v>0</v>
      </c>
      <c r="G41" s="138">
        <v>0</v>
      </c>
      <c r="H41" s="138">
        <v>0</v>
      </c>
      <c r="I41" s="138">
        <v>0</v>
      </c>
      <c r="J41" s="138">
        <v>0</v>
      </c>
      <c r="K41" s="138">
        <v>0</v>
      </c>
      <c r="L41" s="138">
        <v>55459418.22</v>
      </c>
      <c r="M41" s="138">
        <v>0</v>
      </c>
      <c r="N41" s="138">
        <v>0</v>
      </c>
      <c r="O41" s="138">
        <v>55459418.22</v>
      </c>
      <c r="Q41" s="35"/>
    </row>
    <row r="42" spans="1:17" ht="29.25" customHeight="1">
      <c r="A42" s="131" t="s">
        <v>253</v>
      </c>
      <c r="B42" s="132" t="s">
        <v>254</v>
      </c>
      <c r="C42" s="133">
        <v>6994985511.22</v>
      </c>
      <c r="D42" s="133">
        <v>7897272828.14</v>
      </c>
      <c r="E42" s="133">
        <v>38380821402.39</v>
      </c>
      <c r="F42" s="133">
        <v>11173593571.52</v>
      </c>
      <c r="G42" s="133">
        <v>8565034657.36</v>
      </c>
      <c r="H42" s="133">
        <v>13992703877.38</v>
      </c>
      <c r="I42" s="133">
        <v>43331766964.07</v>
      </c>
      <c r="J42" s="133">
        <v>8136302789.05</v>
      </c>
      <c r="K42" s="133">
        <v>2588634962.99</v>
      </c>
      <c r="L42" s="133">
        <v>7928651486.24</v>
      </c>
      <c r="M42" s="133">
        <v>3207977855.31</v>
      </c>
      <c r="N42" s="133">
        <v>22485466202.46</v>
      </c>
      <c r="O42" s="133">
        <v>174683212108.13</v>
      </c>
      <c r="Q42" s="35"/>
    </row>
    <row r="43" spans="1:15" s="127" customFormat="1" ht="24">
      <c r="A43" s="124"/>
      <c r="B43" s="125" t="s">
        <v>211</v>
      </c>
      <c r="C43" s="126"/>
      <c r="D43" s="126"/>
      <c r="E43" s="126"/>
      <c r="F43" s="126"/>
      <c r="G43" s="126"/>
      <c r="H43" s="126"/>
      <c r="I43" s="126"/>
      <c r="J43" s="126">
        <v>0</v>
      </c>
      <c r="K43" s="126"/>
      <c r="L43" s="126"/>
      <c r="M43" s="126"/>
      <c r="N43" s="126"/>
      <c r="O43" s="126">
        <v>0</v>
      </c>
    </row>
    <row r="44" spans="1:16" ht="12.75">
      <c r="A44" s="40" t="s">
        <v>52</v>
      </c>
      <c r="B44" s="36"/>
      <c r="C44" s="36"/>
      <c r="D44" s="36"/>
      <c r="E44" s="36"/>
      <c r="F44" s="36"/>
      <c r="G44" s="36"/>
      <c r="H44" s="36"/>
      <c r="I44" s="36"/>
      <c r="J44" s="36"/>
      <c r="K44" s="36"/>
      <c r="L44" s="36"/>
      <c r="M44" s="36"/>
      <c r="N44" s="36"/>
      <c r="O44" s="36"/>
      <c r="P44" s="36"/>
    </row>
    <row r="45" spans="2:16" ht="12.75">
      <c r="B45" s="36"/>
      <c r="C45" s="36"/>
      <c r="D45" s="36"/>
      <c r="E45" s="36"/>
      <c r="F45" s="36"/>
      <c r="G45" s="36"/>
      <c r="H45" s="36"/>
      <c r="I45" s="36"/>
      <c r="J45" s="36"/>
      <c r="K45" s="36"/>
      <c r="L45" s="36"/>
      <c r="M45" s="36"/>
      <c r="N45" s="36"/>
      <c r="O45" s="36"/>
      <c r="P45" s="36"/>
    </row>
    <row r="46" spans="1:15" ht="12.75">
      <c r="A46" s="36"/>
      <c r="B46" s="36"/>
      <c r="C46" s="36"/>
      <c r="D46" s="36"/>
      <c r="E46" s="36"/>
      <c r="F46" s="36"/>
      <c r="G46" s="36"/>
      <c r="H46" s="36"/>
      <c r="I46" s="36"/>
      <c r="J46" s="36"/>
      <c r="K46" s="36"/>
      <c r="L46" s="36"/>
      <c r="M46" s="36"/>
      <c r="N46" s="36"/>
      <c r="O46" s="36"/>
    </row>
  </sheetData>
  <sheetProtection/>
  <mergeCells count="1">
    <mergeCell ref="A5:B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Arkusz16"/>
  <dimension ref="A1:Q41"/>
  <sheetViews>
    <sheetView showGridLines="0" zoomScalePageLayoutView="0" workbookViewId="0" topLeftCell="A1">
      <selection activeCell="C31" sqref="C31"/>
    </sheetView>
  </sheetViews>
  <sheetFormatPr defaultColWidth="9.140625" defaultRowHeight="12.75"/>
  <cols>
    <col min="1" max="1" width="5.140625" style="0" customWidth="1"/>
    <col min="2" max="2" width="42.00390625" style="0" customWidth="1"/>
    <col min="3" max="4" width="21.8515625" style="0" customWidth="1"/>
    <col min="5" max="5" width="22.7109375" style="0" bestFit="1" customWidth="1"/>
    <col min="6" max="8" width="21.8515625" style="0" customWidth="1"/>
    <col min="9" max="9" width="26.57421875" style="0" bestFit="1" customWidth="1"/>
    <col min="10" max="15" width="21.8515625" style="0" customWidth="1"/>
    <col min="16" max="16" width="21.7109375" style="0" customWidth="1"/>
    <col min="17" max="17" width="16.7109375" style="10" customWidth="1"/>
  </cols>
  <sheetData>
    <row r="1" spans="1:15" s="186" customFormat="1" ht="19.5" customHeight="1">
      <c r="A1" s="179" t="s">
        <v>34</v>
      </c>
      <c r="B1" s="184"/>
      <c r="C1" s="185"/>
      <c r="D1" s="185"/>
      <c r="E1" s="185"/>
      <c r="F1" s="185"/>
      <c r="G1" s="185"/>
      <c r="H1" s="185"/>
      <c r="I1" s="185"/>
      <c r="J1" s="185"/>
      <c r="K1" s="185"/>
      <c r="L1" s="185"/>
      <c r="M1" s="185"/>
      <c r="N1" s="185"/>
      <c r="O1" s="185"/>
    </row>
    <row r="2" spans="1:17" s="189" customFormat="1" ht="19.5" customHeight="1">
      <c r="A2" s="182" t="s">
        <v>35</v>
      </c>
      <c r="B2" s="187"/>
      <c r="C2" s="188"/>
      <c r="D2" s="188"/>
      <c r="E2" s="188"/>
      <c r="F2" s="188"/>
      <c r="G2" s="188"/>
      <c r="H2" s="188"/>
      <c r="I2" s="188"/>
      <c r="J2" s="188"/>
      <c r="K2" s="188"/>
      <c r="L2" s="188"/>
      <c r="M2" s="188"/>
      <c r="N2" s="188"/>
      <c r="O2" s="188"/>
      <c r="P2" s="186"/>
      <c r="Q2" s="186"/>
    </row>
    <row r="3" spans="1:17" s="11" customFormat="1" ht="19.5" customHeight="1">
      <c r="A3" s="37" t="s">
        <v>453</v>
      </c>
      <c r="B3" s="12"/>
      <c r="C3" s="15"/>
      <c r="D3" s="15"/>
      <c r="E3" s="15"/>
      <c r="F3" s="15"/>
      <c r="G3" s="15"/>
      <c r="H3" s="15"/>
      <c r="I3" s="15"/>
      <c r="J3" s="15"/>
      <c r="K3" s="15"/>
      <c r="L3" s="15"/>
      <c r="M3" s="15"/>
      <c r="N3" s="15"/>
      <c r="O3" s="15"/>
      <c r="P3"/>
      <c r="Q3"/>
    </row>
    <row r="4" spans="1:17" s="11" customFormat="1" ht="4.5" customHeight="1" thickBot="1">
      <c r="A4" s="17"/>
      <c r="B4" s="13"/>
      <c r="C4" s="16" t="s">
        <v>68</v>
      </c>
      <c r="D4" s="16" t="s">
        <v>70</v>
      </c>
      <c r="E4" s="16" t="s">
        <v>72</v>
      </c>
      <c r="F4" s="16" t="s">
        <v>74</v>
      </c>
      <c r="G4" s="16" t="s">
        <v>77</v>
      </c>
      <c r="H4" s="16" t="s">
        <v>429</v>
      </c>
      <c r="I4" s="16" t="s">
        <v>440</v>
      </c>
      <c r="J4" s="16" t="s">
        <v>79</v>
      </c>
      <c r="K4" s="16" t="s">
        <v>81</v>
      </c>
      <c r="L4" s="16" t="s">
        <v>124</v>
      </c>
      <c r="M4" s="16" t="s">
        <v>83</v>
      </c>
      <c r="N4" s="16" t="s">
        <v>85</v>
      </c>
      <c r="O4" s="16"/>
      <c r="P4"/>
      <c r="Q4"/>
    </row>
    <row r="5" spans="1:17" ht="26.25" customHeight="1" thickBot="1">
      <c r="A5" s="275" t="s">
        <v>36</v>
      </c>
      <c r="B5" s="276"/>
      <c r="C5" s="152" t="s">
        <v>69</v>
      </c>
      <c r="D5" s="152" t="s">
        <v>71</v>
      </c>
      <c r="E5" s="152" t="s">
        <v>73</v>
      </c>
      <c r="F5" s="152" t="s">
        <v>75</v>
      </c>
      <c r="G5" s="152" t="s">
        <v>78</v>
      </c>
      <c r="H5" s="152" t="s">
        <v>439</v>
      </c>
      <c r="I5" s="152" t="s">
        <v>438</v>
      </c>
      <c r="J5" s="152" t="s">
        <v>80</v>
      </c>
      <c r="K5" s="152" t="s">
        <v>82</v>
      </c>
      <c r="L5" s="152" t="s">
        <v>76</v>
      </c>
      <c r="M5" s="152" t="s">
        <v>84</v>
      </c>
      <c r="N5" s="152" t="s">
        <v>86</v>
      </c>
      <c r="O5" s="152" t="s">
        <v>58</v>
      </c>
      <c r="Q5"/>
    </row>
    <row r="6" spans="1:15" s="35" customFormat="1" ht="29.25" customHeight="1">
      <c r="A6" s="134" t="s">
        <v>134</v>
      </c>
      <c r="B6" s="135" t="s">
        <v>255</v>
      </c>
      <c r="C6" s="133">
        <v>97849959.22</v>
      </c>
      <c r="D6" s="133">
        <v>106305350.56</v>
      </c>
      <c r="E6" s="133">
        <v>454058567.65</v>
      </c>
      <c r="F6" s="133">
        <v>142377107.31</v>
      </c>
      <c r="G6" s="133">
        <v>83701837.36</v>
      </c>
      <c r="H6" s="133">
        <v>164821967.64</v>
      </c>
      <c r="I6" s="133">
        <v>433009430.75</v>
      </c>
      <c r="J6" s="133">
        <v>89074281.25</v>
      </c>
      <c r="K6" s="133">
        <v>24295037.1</v>
      </c>
      <c r="L6" s="133">
        <v>94807247.13</v>
      </c>
      <c r="M6" s="133">
        <v>33094151.52</v>
      </c>
      <c r="N6" s="133">
        <v>268049743.13</v>
      </c>
      <c r="O6" s="133">
        <v>1991444680.62</v>
      </c>
    </row>
    <row r="7" spans="1:15" s="35" customFormat="1" ht="33.75" customHeight="1">
      <c r="A7" s="136" t="s">
        <v>17</v>
      </c>
      <c r="B7" s="137" t="s">
        <v>256</v>
      </c>
      <c r="C7" s="138">
        <v>90281614.19</v>
      </c>
      <c r="D7" s="138">
        <v>102595352.39</v>
      </c>
      <c r="E7" s="138">
        <v>449262580.66</v>
      </c>
      <c r="F7" s="138">
        <v>132405846.25</v>
      </c>
      <c r="G7" s="138">
        <v>83208565.16</v>
      </c>
      <c r="H7" s="138">
        <v>163322891.52</v>
      </c>
      <c r="I7" s="138">
        <v>426762784.6</v>
      </c>
      <c r="J7" s="138">
        <v>83556434.89</v>
      </c>
      <c r="K7" s="138">
        <v>22758473.24</v>
      </c>
      <c r="L7" s="138">
        <v>87811762.84</v>
      </c>
      <c r="M7" s="138">
        <v>33067994.24</v>
      </c>
      <c r="N7" s="138">
        <v>267647477.42</v>
      </c>
      <c r="O7" s="138">
        <v>1942681777.4</v>
      </c>
    </row>
    <row r="8" spans="1:17" ht="26.25" customHeight="1">
      <c r="A8" s="128" t="s">
        <v>19</v>
      </c>
      <c r="B8" s="129" t="s">
        <v>257</v>
      </c>
      <c r="C8" s="130">
        <v>72182196.32</v>
      </c>
      <c r="D8" s="130">
        <v>77970112.84</v>
      </c>
      <c r="E8" s="130">
        <v>390314921.87</v>
      </c>
      <c r="F8" s="130">
        <v>112545193.18</v>
      </c>
      <c r="G8" s="130">
        <v>68766675.16</v>
      </c>
      <c r="H8" s="130">
        <v>140512438.2</v>
      </c>
      <c r="I8" s="130">
        <v>341289955.32</v>
      </c>
      <c r="J8" s="130">
        <v>68853087.47</v>
      </c>
      <c r="K8" s="130">
        <v>18736235.05</v>
      </c>
      <c r="L8" s="130">
        <v>77651139.44</v>
      </c>
      <c r="M8" s="130">
        <v>25989037.69</v>
      </c>
      <c r="N8" s="130">
        <v>236346323.51</v>
      </c>
      <c r="O8" s="130">
        <v>1631157316.05</v>
      </c>
      <c r="Q8"/>
    </row>
    <row r="9" spans="1:17" ht="25.5" customHeight="1">
      <c r="A9" s="128" t="s">
        <v>20</v>
      </c>
      <c r="B9" s="129" t="s">
        <v>258</v>
      </c>
      <c r="C9" s="130">
        <v>16915332.2</v>
      </c>
      <c r="D9" s="130">
        <v>23652810.1</v>
      </c>
      <c r="E9" s="130">
        <v>40956308.55</v>
      </c>
      <c r="F9" s="130">
        <v>11737191.42</v>
      </c>
      <c r="G9" s="130">
        <v>9820349.37</v>
      </c>
      <c r="H9" s="130">
        <v>13910339.36</v>
      </c>
      <c r="I9" s="130">
        <v>61468268.59</v>
      </c>
      <c r="J9" s="130">
        <v>13545943.07</v>
      </c>
      <c r="K9" s="130">
        <v>2484622.15</v>
      </c>
      <c r="L9" s="130">
        <v>2457511.8</v>
      </c>
      <c r="M9" s="130">
        <v>5866827.52</v>
      </c>
      <c r="N9" s="130">
        <v>24731342.65</v>
      </c>
      <c r="O9" s="130">
        <v>227546846.78</v>
      </c>
      <c r="Q9"/>
    </row>
    <row r="10" spans="1:17" ht="37.5" customHeight="1">
      <c r="A10" s="128" t="s">
        <v>21</v>
      </c>
      <c r="B10" s="129" t="s">
        <v>259</v>
      </c>
      <c r="C10" s="130">
        <v>1184085.67</v>
      </c>
      <c r="D10" s="130">
        <v>886819.45</v>
      </c>
      <c r="E10" s="130">
        <v>16378996.22</v>
      </c>
      <c r="F10" s="130">
        <v>8123461.65</v>
      </c>
      <c r="G10" s="130">
        <v>4621540.63</v>
      </c>
      <c r="H10" s="130">
        <v>8900113.96</v>
      </c>
      <c r="I10" s="130">
        <v>24004560.69</v>
      </c>
      <c r="J10" s="130">
        <v>1157404.35</v>
      </c>
      <c r="K10" s="130">
        <v>1311620.93</v>
      </c>
      <c r="L10" s="130">
        <v>7703111.6</v>
      </c>
      <c r="M10" s="130">
        <v>1212129.03</v>
      </c>
      <c r="N10" s="130">
        <v>6569811.26</v>
      </c>
      <c r="O10" s="130">
        <v>82053655.44</v>
      </c>
      <c r="Q10"/>
    </row>
    <row r="11" spans="1:17" ht="26.25" customHeight="1">
      <c r="A11" s="128" t="s">
        <v>23</v>
      </c>
      <c r="B11" s="129" t="s">
        <v>260</v>
      </c>
      <c r="C11" s="130">
        <v>0</v>
      </c>
      <c r="D11" s="130">
        <v>0</v>
      </c>
      <c r="E11" s="130">
        <v>0</v>
      </c>
      <c r="F11" s="130">
        <v>0</v>
      </c>
      <c r="G11" s="130">
        <v>0</v>
      </c>
      <c r="H11" s="130">
        <v>0</v>
      </c>
      <c r="I11" s="130">
        <v>0</v>
      </c>
      <c r="J11" s="130">
        <v>0</v>
      </c>
      <c r="K11" s="130">
        <v>0</v>
      </c>
      <c r="L11" s="130">
        <v>0</v>
      </c>
      <c r="M11" s="130">
        <v>0</v>
      </c>
      <c r="N11" s="130">
        <v>0</v>
      </c>
      <c r="O11" s="130">
        <v>0</v>
      </c>
      <c r="Q11"/>
    </row>
    <row r="12" spans="1:17" ht="58.5" customHeight="1">
      <c r="A12" s="128" t="s">
        <v>24</v>
      </c>
      <c r="B12" s="129" t="s">
        <v>261</v>
      </c>
      <c r="C12" s="130">
        <v>0</v>
      </c>
      <c r="D12" s="130">
        <v>0</v>
      </c>
      <c r="E12" s="130">
        <v>1612354.02</v>
      </c>
      <c r="F12" s="130">
        <v>0</v>
      </c>
      <c r="G12" s="130">
        <v>0</v>
      </c>
      <c r="H12" s="130">
        <v>0</v>
      </c>
      <c r="I12" s="130">
        <v>0</v>
      </c>
      <c r="J12" s="130">
        <v>0</v>
      </c>
      <c r="K12" s="130">
        <v>225995.11</v>
      </c>
      <c r="L12" s="130">
        <v>0</v>
      </c>
      <c r="M12" s="130">
        <v>0</v>
      </c>
      <c r="N12" s="130">
        <v>0</v>
      </c>
      <c r="O12" s="130">
        <v>1838349.13</v>
      </c>
      <c r="Q12"/>
    </row>
    <row r="13" spans="1:17" ht="36.75" customHeight="1">
      <c r="A13" s="128" t="s">
        <v>25</v>
      </c>
      <c r="B13" s="129" t="s">
        <v>262</v>
      </c>
      <c r="C13" s="130">
        <v>0</v>
      </c>
      <c r="D13" s="130">
        <v>0</v>
      </c>
      <c r="E13" s="130">
        <v>0</v>
      </c>
      <c r="F13" s="130">
        <v>0</v>
      </c>
      <c r="G13" s="130">
        <v>0</v>
      </c>
      <c r="H13" s="130">
        <v>0</v>
      </c>
      <c r="I13" s="130">
        <v>0</v>
      </c>
      <c r="J13" s="130">
        <v>0</v>
      </c>
      <c r="K13" s="130">
        <v>0</v>
      </c>
      <c r="L13" s="130">
        <v>0</v>
      </c>
      <c r="M13" s="130">
        <v>0</v>
      </c>
      <c r="N13" s="130">
        <v>0</v>
      </c>
      <c r="O13" s="130">
        <v>0</v>
      </c>
      <c r="Q13"/>
    </row>
    <row r="14" spans="1:17" ht="37.5" customHeight="1">
      <c r="A14" s="128" t="s">
        <v>26</v>
      </c>
      <c r="B14" s="129" t="s">
        <v>263</v>
      </c>
      <c r="C14" s="130">
        <v>0</v>
      </c>
      <c r="D14" s="130">
        <v>0</v>
      </c>
      <c r="E14" s="130">
        <v>0</v>
      </c>
      <c r="F14" s="130">
        <v>0</v>
      </c>
      <c r="G14" s="130">
        <v>0</v>
      </c>
      <c r="H14" s="130">
        <v>0</v>
      </c>
      <c r="I14" s="130">
        <v>0</v>
      </c>
      <c r="J14" s="130">
        <v>0</v>
      </c>
      <c r="K14" s="130">
        <v>0</v>
      </c>
      <c r="L14" s="130">
        <v>0</v>
      </c>
      <c r="M14" s="130">
        <v>0</v>
      </c>
      <c r="N14" s="130">
        <v>0</v>
      </c>
      <c r="O14" s="130">
        <v>0</v>
      </c>
      <c r="Q14"/>
    </row>
    <row r="15" spans="1:17" ht="25.5" customHeight="1">
      <c r="A15" s="128" t="s">
        <v>37</v>
      </c>
      <c r="B15" s="129" t="s">
        <v>264</v>
      </c>
      <c r="C15" s="130">
        <v>0</v>
      </c>
      <c r="D15" s="130">
        <v>85610</v>
      </c>
      <c r="E15" s="130">
        <v>0</v>
      </c>
      <c r="F15" s="130">
        <v>0</v>
      </c>
      <c r="G15" s="130">
        <v>0</v>
      </c>
      <c r="H15" s="130">
        <v>0</v>
      </c>
      <c r="I15" s="130">
        <v>0</v>
      </c>
      <c r="J15" s="130">
        <v>0</v>
      </c>
      <c r="K15" s="130">
        <v>0</v>
      </c>
      <c r="L15" s="130">
        <v>0</v>
      </c>
      <c r="M15" s="130">
        <v>0</v>
      </c>
      <c r="N15" s="130">
        <v>0</v>
      </c>
      <c r="O15" s="130">
        <v>85610</v>
      </c>
      <c r="Q15"/>
    </row>
    <row r="16" spans="1:15" s="35" customFormat="1" ht="33.75" customHeight="1">
      <c r="A16" s="136" t="s">
        <v>18</v>
      </c>
      <c r="B16" s="137" t="s">
        <v>265</v>
      </c>
      <c r="C16" s="138">
        <v>0</v>
      </c>
      <c r="D16" s="138">
        <v>42915.26</v>
      </c>
      <c r="E16" s="138">
        <v>2747547.67</v>
      </c>
      <c r="F16" s="138">
        <v>150384.55</v>
      </c>
      <c r="G16" s="138">
        <v>28052.7</v>
      </c>
      <c r="H16" s="138">
        <v>32769.54</v>
      </c>
      <c r="I16" s="138">
        <v>253050.76</v>
      </c>
      <c r="J16" s="138">
        <v>46760.1</v>
      </c>
      <c r="K16" s="138">
        <v>4200.07</v>
      </c>
      <c r="L16" s="138">
        <v>11679.23</v>
      </c>
      <c r="M16" s="138">
        <v>7577.73</v>
      </c>
      <c r="N16" s="138">
        <v>169094.04</v>
      </c>
      <c r="O16" s="138">
        <v>3494031.65</v>
      </c>
    </row>
    <row r="17" spans="1:15" s="35" customFormat="1" ht="33.75" customHeight="1">
      <c r="A17" s="136" t="s">
        <v>22</v>
      </c>
      <c r="B17" s="137" t="s">
        <v>266</v>
      </c>
      <c r="C17" s="138">
        <v>7563089.04</v>
      </c>
      <c r="D17" s="138">
        <v>3667082.91</v>
      </c>
      <c r="E17" s="138">
        <v>2038943.79</v>
      </c>
      <c r="F17" s="138">
        <v>5214848.71</v>
      </c>
      <c r="G17" s="138">
        <v>180234.06</v>
      </c>
      <c r="H17" s="138">
        <v>1466273.57</v>
      </c>
      <c r="I17" s="138">
        <v>5980422.5</v>
      </c>
      <c r="J17" s="138">
        <v>446047.33</v>
      </c>
      <c r="K17" s="138">
        <v>1531436.03</v>
      </c>
      <c r="L17" s="138">
        <v>394544.85</v>
      </c>
      <c r="M17" s="138">
        <v>18550.52</v>
      </c>
      <c r="N17" s="138">
        <v>223272.05</v>
      </c>
      <c r="O17" s="138">
        <v>28724745.36</v>
      </c>
    </row>
    <row r="18" spans="1:15" s="35" customFormat="1" ht="33.75" customHeight="1">
      <c r="A18" s="136" t="s">
        <v>27</v>
      </c>
      <c r="B18" s="137" t="s">
        <v>267</v>
      </c>
      <c r="C18" s="138">
        <v>5255.99</v>
      </c>
      <c r="D18" s="138">
        <v>0</v>
      </c>
      <c r="E18" s="138">
        <v>9495.53</v>
      </c>
      <c r="F18" s="138">
        <v>4606027.8</v>
      </c>
      <c r="G18" s="138">
        <v>284985.44</v>
      </c>
      <c r="H18" s="138">
        <v>33.01</v>
      </c>
      <c r="I18" s="138">
        <v>13172.89</v>
      </c>
      <c r="J18" s="138">
        <v>5025038.93</v>
      </c>
      <c r="K18" s="138">
        <v>927.76</v>
      </c>
      <c r="L18" s="138">
        <v>6589260.21</v>
      </c>
      <c r="M18" s="138">
        <v>29.03</v>
      </c>
      <c r="N18" s="138">
        <v>9899.62</v>
      </c>
      <c r="O18" s="138">
        <v>16544126.21</v>
      </c>
    </row>
    <row r="19" spans="1:15" s="35" customFormat="1" ht="29.25" customHeight="1">
      <c r="A19" s="134" t="s">
        <v>28</v>
      </c>
      <c r="B19" s="135" t="s">
        <v>268</v>
      </c>
      <c r="C19" s="133">
        <v>31989447.55</v>
      </c>
      <c r="D19" s="133">
        <v>25246065.15</v>
      </c>
      <c r="E19" s="133">
        <v>99389055.42</v>
      </c>
      <c r="F19" s="133">
        <v>45331776.38</v>
      </c>
      <c r="G19" s="133">
        <v>25038283.43</v>
      </c>
      <c r="H19" s="133">
        <v>47315300.74</v>
      </c>
      <c r="I19" s="133">
        <v>110999656.37</v>
      </c>
      <c r="J19" s="133">
        <v>24848194.94</v>
      </c>
      <c r="K19" s="133">
        <v>9519351.06</v>
      </c>
      <c r="L19" s="133">
        <v>27778500.7</v>
      </c>
      <c r="M19" s="133">
        <v>9528755.02</v>
      </c>
      <c r="N19" s="133">
        <v>71177458.29</v>
      </c>
      <c r="O19" s="133">
        <v>528161845.05</v>
      </c>
    </row>
    <row r="20" spans="1:15" s="35" customFormat="1" ht="33.75" customHeight="1">
      <c r="A20" s="136" t="s">
        <v>17</v>
      </c>
      <c r="B20" s="137" t="s">
        <v>269</v>
      </c>
      <c r="C20" s="138">
        <v>18388145.84</v>
      </c>
      <c r="D20" s="138">
        <v>20515536.41</v>
      </c>
      <c r="E20" s="138">
        <v>81823218.41</v>
      </c>
      <c r="F20" s="138">
        <v>28321793.01</v>
      </c>
      <c r="G20" s="138">
        <v>22127645.24</v>
      </c>
      <c r="H20" s="138">
        <v>34774484.93</v>
      </c>
      <c r="I20" s="138">
        <v>88308594.26</v>
      </c>
      <c r="J20" s="138">
        <v>21199899.01</v>
      </c>
      <c r="K20" s="138">
        <v>6735839.36</v>
      </c>
      <c r="L20" s="138">
        <v>20661841.75</v>
      </c>
      <c r="M20" s="138">
        <v>8368944.13</v>
      </c>
      <c r="N20" s="138">
        <v>53805469.45</v>
      </c>
      <c r="O20" s="138">
        <v>405031411.8</v>
      </c>
    </row>
    <row r="21" spans="1:15" s="35" customFormat="1" ht="33.75" customHeight="1">
      <c r="A21" s="136" t="s">
        <v>18</v>
      </c>
      <c r="B21" s="137" t="s">
        <v>270</v>
      </c>
      <c r="C21" s="138">
        <v>2044866.24</v>
      </c>
      <c r="D21" s="138">
        <v>2279508.96</v>
      </c>
      <c r="E21" s="138">
        <v>11098686.19</v>
      </c>
      <c r="F21" s="138">
        <v>3240224.15</v>
      </c>
      <c r="G21" s="138">
        <v>2469634.47</v>
      </c>
      <c r="H21" s="138">
        <v>4060621.1</v>
      </c>
      <c r="I21" s="138">
        <v>12480129.14</v>
      </c>
      <c r="J21" s="138">
        <v>2357267.58</v>
      </c>
      <c r="K21" s="138">
        <v>749292.28</v>
      </c>
      <c r="L21" s="138">
        <v>2297610.38</v>
      </c>
      <c r="M21" s="138">
        <v>931177.46</v>
      </c>
      <c r="N21" s="138">
        <v>6532126.22</v>
      </c>
      <c r="O21" s="138">
        <v>50541144.17</v>
      </c>
    </row>
    <row r="22" spans="1:15" s="35" customFormat="1" ht="33.75" customHeight="1">
      <c r="A22" s="136" t="s">
        <v>22</v>
      </c>
      <c r="B22" s="137" t="s">
        <v>271</v>
      </c>
      <c r="C22" s="138">
        <v>566009.31</v>
      </c>
      <c r="D22" s="138">
        <v>529630.07</v>
      </c>
      <c r="E22" s="138">
        <v>2293949.62</v>
      </c>
      <c r="F22" s="138">
        <v>743023.06</v>
      </c>
      <c r="G22" s="138">
        <v>382491.85</v>
      </c>
      <c r="H22" s="138">
        <v>980811.38</v>
      </c>
      <c r="I22" s="138">
        <v>2473473.79</v>
      </c>
      <c r="J22" s="138">
        <v>674760.17</v>
      </c>
      <c r="K22" s="138">
        <v>255475.3</v>
      </c>
      <c r="L22" s="138">
        <v>649897.9</v>
      </c>
      <c r="M22" s="138">
        <v>238961.22</v>
      </c>
      <c r="N22" s="138">
        <v>2270040.3</v>
      </c>
      <c r="O22" s="138">
        <v>12058523.97</v>
      </c>
    </row>
    <row r="23" spans="1:15" s="35" customFormat="1" ht="33.75" customHeight="1">
      <c r="A23" s="136" t="s">
        <v>27</v>
      </c>
      <c r="B23" s="137" t="s">
        <v>272</v>
      </c>
      <c r="C23" s="138">
        <v>23592.49</v>
      </c>
      <c r="D23" s="138">
        <v>0</v>
      </c>
      <c r="E23" s="138">
        <v>40453.64</v>
      </c>
      <c r="F23" s="138">
        <v>21150.47</v>
      </c>
      <c r="G23" s="138">
        <v>0</v>
      </c>
      <c r="H23" s="138">
        <v>41476.69</v>
      </c>
      <c r="I23" s="138">
        <v>0</v>
      </c>
      <c r="J23" s="138">
        <v>0</v>
      </c>
      <c r="K23" s="138">
        <v>0</v>
      </c>
      <c r="L23" s="138">
        <v>0</v>
      </c>
      <c r="M23" s="138">
        <v>0</v>
      </c>
      <c r="N23" s="138">
        <v>0</v>
      </c>
      <c r="O23" s="138">
        <v>126673.29</v>
      </c>
    </row>
    <row r="24" spans="1:17" ht="57.75" customHeight="1">
      <c r="A24" s="128" t="s">
        <v>19</v>
      </c>
      <c r="B24" s="129" t="s">
        <v>273</v>
      </c>
      <c r="C24" s="130">
        <v>23592.49</v>
      </c>
      <c r="D24" s="130">
        <v>0</v>
      </c>
      <c r="E24" s="130">
        <v>40453.64</v>
      </c>
      <c r="F24" s="130">
        <v>21150.47</v>
      </c>
      <c r="G24" s="130">
        <v>0</v>
      </c>
      <c r="H24" s="130">
        <v>41476.69</v>
      </c>
      <c r="I24" s="130">
        <v>0</v>
      </c>
      <c r="J24" s="130">
        <v>0</v>
      </c>
      <c r="K24" s="130">
        <v>0</v>
      </c>
      <c r="L24" s="130">
        <v>0</v>
      </c>
      <c r="M24" s="130">
        <v>0</v>
      </c>
      <c r="N24" s="130">
        <v>0</v>
      </c>
      <c r="O24" s="130">
        <v>126673.29</v>
      </c>
      <c r="Q24"/>
    </row>
    <row r="25" spans="1:17" ht="26.25" customHeight="1">
      <c r="A25" s="128" t="s">
        <v>20</v>
      </c>
      <c r="B25" s="129" t="s">
        <v>274</v>
      </c>
      <c r="C25" s="130">
        <v>0</v>
      </c>
      <c r="D25" s="130">
        <v>0</v>
      </c>
      <c r="E25" s="130">
        <v>0</v>
      </c>
      <c r="F25" s="130">
        <v>0</v>
      </c>
      <c r="G25" s="130">
        <v>0</v>
      </c>
      <c r="H25" s="130">
        <v>0</v>
      </c>
      <c r="I25" s="130">
        <v>0</v>
      </c>
      <c r="J25" s="130">
        <v>0</v>
      </c>
      <c r="K25" s="130">
        <v>0</v>
      </c>
      <c r="L25" s="130">
        <v>0</v>
      </c>
      <c r="M25" s="130">
        <v>0</v>
      </c>
      <c r="N25" s="130">
        <v>0</v>
      </c>
      <c r="O25" s="130">
        <v>0</v>
      </c>
      <c r="Q25"/>
    </row>
    <row r="26" spans="1:15" s="35" customFormat="1" ht="33.75" customHeight="1">
      <c r="A26" s="136" t="s">
        <v>29</v>
      </c>
      <c r="B26" s="137" t="s">
        <v>275</v>
      </c>
      <c r="C26" s="138">
        <v>0</v>
      </c>
      <c r="D26" s="138">
        <v>0</v>
      </c>
      <c r="E26" s="138">
        <v>7790.25</v>
      </c>
      <c r="F26" s="138">
        <v>0</v>
      </c>
      <c r="G26" s="138">
        <v>0</v>
      </c>
      <c r="H26" s="138">
        <v>0</v>
      </c>
      <c r="I26" s="138">
        <v>0</v>
      </c>
      <c r="J26" s="138">
        <v>0</v>
      </c>
      <c r="K26" s="138">
        <v>0</v>
      </c>
      <c r="L26" s="138">
        <v>0</v>
      </c>
      <c r="M26" s="138">
        <v>0</v>
      </c>
      <c r="N26" s="138">
        <v>0</v>
      </c>
      <c r="O26" s="138">
        <v>7790.25</v>
      </c>
    </row>
    <row r="27" spans="1:15" s="35" customFormat="1" ht="33.75" customHeight="1">
      <c r="A27" s="136" t="s">
        <v>0</v>
      </c>
      <c r="B27" s="137" t="s">
        <v>276</v>
      </c>
      <c r="C27" s="138">
        <v>-1721339.94</v>
      </c>
      <c r="D27" s="138">
        <v>-1177626.01</v>
      </c>
      <c r="E27" s="138">
        <v>-6336062.09</v>
      </c>
      <c r="F27" s="138">
        <v>-979626.75</v>
      </c>
      <c r="G27" s="138">
        <v>-2447527.45</v>
      </c>
      <c r="H27" s="138">
        <v>0</v>
      </c>
      <c r="I27" s="138">
        <v>-8843722.07</v>
      </c>
      <c r="J27" s="138">
        <v>-896258.36</v>
      </c>
      <c r="K27" s="138">
        <v>-487834.84</v>
      </c>
      <c r="L27" s="138">
        <v>-261937.19</v>
      </c>
      <c r="M27" s="138">
        <v>-386541.42</v>
      </c>
      <c r="N27" s="138">
        <v>-2699070.71</v>
      </c>
      <c r="O27" s="138">
        <v>-26237546.83</v>
      </c>
    </row>
    <row r="28" spans="1:15" s="35" customFormat="1" ht="33.75" customHeight="1">
      <c r="A28" s="136" t="s">
        <v>1</v>
      </c>
      <c r="B28" s="137" t="s">
        <v>277</v>
      </c>
      <c r="C28" s="138">
        <v>9629398.65</v>
      </c>
      <c r="D28" s="138">
        <v>1818759.04</v>
      </c>
      <c r="E28" s="138">
        <v>2718140.93</v>
      </c>
      <c r="F28" s="138">
        <v>10126882.39</v>
      </c>
      <c r="G28" s="138">
        <v>317338.88</v>
      </c>
      <c r="H28" s="138">
        <v>4111869.41</v>
      </c>
      <c r="I28" s="138">
        <v>9889213.2</v>
      </c>
      <c r="J28" s="138">
        <v>782658.38</v>
      </c>
      <c r="K28" s="138">
        <v>1700703.66</v>
      </c>
      <c r="L28" s="138">
        <v>553274.88</v>
      </c>
      <c r="M28" s="138">
        <v>38373.44</v>
      </c>
      <c r="N28" s="138">
        <v>773271.75</v>
      </c>
      <c r="O28" s="138">
        <v>42459884.61</v>
      </c>
    </row>
    <row r="29" spans="1:15" s="35" customFormat="1" ht="33.75" customHeight="1">
      <c r="A29" s="136" t="s">
        <v>2</v>
      </c>
      <c r="B29" s="137" t="s">
        <v>433</v>
      </c>
      <c r="C29" s="138">
        <v>3058772.58</v>
      </c>
      <c r="D29" s="138">
        <v>1280256.68</v>
      </c>
      <c r="E29" s="138">
        <v>7742878.47</v>
      </c>
      <c r="F29" s="138">
        <v>3535148.62</v>
      </c>
      <c r="G29" s="138">
        <v>1159939.03</v>
      </c>
      <c r="H29" s="138">
        <v>2876755.95</v>
      </c>
      <c r="I29" s="138">
        <v>4175522.1</v>
      </c>
      <c r="J29" s="138">
        <v>729868.16</v>
      </c>
      <c r="K29" s="138">
        <v>565875.3</v>
      </c>
      <c r="L29" s="138">
        <v>3090282.41</v>
      </c>
      <c r="M29" s="138">
        <v>337840.19</v>
      </c>
      <c r="N29" s="138">
        <v>10495621.28</v>
      </c>
      <c r="O29" s="138">
        <v>39048760.77</v>
      </c>
    </row>
    <row r="30" spans="1:15" s="35" customFormat="1" ht="33.75" customHeight="1">
      <c r="A30" s="136" t="s">
        <v>3</v>
      </c>
      <c r="B30" s="137" t="s">
        <v>278</v>
      </c>
      <c r="C30" s="138">
        <v>2.38</v>
      </c>
      <c r="D30" s="138">
        <v>0</v>
      </c>
      <c r="E30" s="138">
        <v>0</v>
      </c>
      <c r="F30" s="138">
        <v>323181.43</v>
      </c>
      <c r="G30" s="138">
        <v>1028761.41</v>
      </c>
      <c r="H30" s="138">
        <v>469281.28</v>
      </c>
      <c r="I30" s="138">
        <v>2516445.95</v>
      </c>
      <c r="J30" s="138">
        <v>0</v>
      </c>
      <c r="K30" s="138">
        <v>0</v>
      </c>
      <c r="L30" s="138">
        <v>787530.57</v>
      </c>
      <c r="M30" s="138">
        <v>0</v>
      </c>
      <c r="N30" s="138">
        <v>0</v>
      </c>
      <c r="O30" s="138">
        <v>5125203.02</v>
      </c>
    </row>
    <row r="31" spans="1:15" s="35" customFormat="1" ht="29.25" customHeight="1">
      <c r="A31" s="134" t="s">
        <v>31</v>
      </c>
      <c r="B31" s="135" t="s">
        <v>279</v>
      </c>
      <c r="C31" s="133">
        <v>65860511.67</v>
      </c>
      <c r="D31" s="133">
        <v>81059285.41</v>
      </c>
      <c r="E31" s="133">
        <v>354669512.23</v>
      </c>
      <c r="F31" s="133">
        <v>97045330.93</v>
      </c>
      <c r="G31" s="133">
        <v>58663553.93</v>
      </c>
      <c r="H31" s="133">
        <v>117506666.9</v>
      </c>
      <c r="I31" s="133">
        <v>322009774.38</v>
      </c>
      <c r="J31" s="133">
        <v>64226086.31</v>
      </c>
      <c r="K31" s="133">
        <v>14775686.04</v>
      </c>
      <c r="L31" s="133">
        <v>67028746.43</v>
      </c>
      <c r="M31" s="133">
        <v>23565396.5</v>
      </c>
      <c r="N31" s="133">
        <v>196872284.84</v>
      </c>
      <c r="O31" s="133">
        <v>1463282835.57</v>
      </c>
    </row>
    <row r="32" spans="1:15" s="35" customFormat="1" ht="29.25" customHeight="1">
      <c r="A32" s="134" t="s">
        <v>32</v>
      </c>
      <c r="B32" s="135" t="s">
        <v>280</v>
      </c>
      <c r="C32" s="133">
        <v>666344431.32</v>
      </c>
      <c r="D32" s="133">
        <v>860604082.73</v>
      </c>
      <c r="E32" s="133">
        <v>4503542979</v>
      </c>
      <c r="F32" s="133">
        <v>1239228659.92</v>
      </c>
      <c r="G32" s="133">
        <v>1034772087.6</v>
      </c>
      <c r="H32" s="133">
        <v>1662284577.2</v>
      </c>
      <c r="I32" s="133">
        <v>5374787553.55</v>
      </c>
      <c r="J32" s="133">
        <v>945027246.95</v>
      </c>
      <c r="K32" s="133">
        <v>320464389.14</v>
      </c>
      <c r="L32" s="133">
        <v>884901660.89</v>
      </c>
      <c r="M32" s="133">
        <v>380560999.17</v>
      </c>
      <c r="N32" s="133">
        <v>2537476473.66</v>
      </c>
      <c r="O32" s="133">
        <v>20409995141.13</v>
      </c>
    </row>
    <row r="33" spans="1:15" s="35" customFormat="1" ht="33.75" customHeight="1">
      <c r="A33" s="136" t="s">
        <v>17</v>
      </c>
      <c r="B33" s="137" t="s">
        <v>281</v>
      </c>
      <c r="C33" s="138">
        <v>-70952659.04</v>
      </c>
      <c r="D33" s="138">
        <v>-40845352.53</v>
      </c>
      <c r="E33" s="138">
        <v>215261786.77</v>
      </c>
      <c r="F33" s="138">
        <v>69087803.3</v>
      </c>
      <c r="G33" s="138">
        <v>63073908.4</v>
      </c>
      <c r="H33" s="138">
        <v>64231415.95</v>
      </c>
      <c r="I33" s="138">
        <v>-181506585.72</v>
      </c>
      <c r="J33" s="138">
        <v>70926425.66</v>
      </c>
      <c r="K33" s="138">
        <v>16504505.16</v>
      </c>
      <c r="L33" s="138">
        <v>44479457.31</v>
      </c>
      <c r="M33" s="138">
        <v>43191388</v>
      </c>
      <c r="N33" s="138">
        <v>79604064.28</v>
      </c>
      <c r="O33" s="138">
        <v>373056157.54</v>
      </c>
    </row>
    <row r="34" spans="1:15" s="35" customFormat="1" ht="33.75" customHeight="1">
      <c r="A34" s="136" t="s">
        <v>18</v>
      </c>
      <c r="B34" s="137" t="s">
        <v>282</v>
      </c>
      <c r="C34" s="138">
        <v>737297090.36</v>
      </c>
      <c r="D34" s="138">
        <v>901449435.26</v>
      </c>
      <c r="E34" s="138">
        <v>4288281192.23</v>
      </c>
      <c r="F34" s="138">
        <v>1170140856.62</v>
      </c>
      <c r="G34" s="138">
        <v>971698179.2</v>
      </c>
      <c r="H34" s="138">
        <v>1598053161.25</v>
      </c>
      <c r="I34" s="138">
        <v>5556294139.27</v>
      </c>
      <c r="J34" s="138">
        <v>874100821.29</v>
      </c>
      <c r="K34" s="138">
        <v>303959883.98</v>
      </c>
      <c r="L34" s="138">
        <v>840422203.58</v>
      </c>
      <c r="M34" s="138">
        <v>337369611.17</v>
      </c>
      <c r="N34" s="138">
        <v>2457872409.38</v>
      </c>
      <c r="O34" s="138">
        <v>20036938983.59</v>
      </c>
    </row>
    <row r="35" spans="1:15" s="35" customFormat="1" ht="29.25" customHeight="1">
      <c r="A35" s="134" t="s">
        <v>33</v>
      </c>
      <c r="B35" s="135" t="s">
        <v>283</v>
      </c>
      <c r="C35" s="133">
        <v>732204942.99</v>
      </c>
      <c r="D35" s="133">
        <v>941663368.14</v>
      </c>
      <c r="E35" s="133">
        <v>4858212491.23</v>
      </c>
      <c r="F35" s="133">
        <v>1336273990.85</v>
      </c>
      <c r="G35" s="133">
        <v>1093435641.53</v>
      </c>
      <c r="H35" s="133">
        <v>1779791244.1</v>
      </c>
      <c r="I35" s="133">
        <v>5696797327.93</v>
      </c>
      <c r="J35" s="133">
        <v>1009253333.26</v>
      </c>
      <c r="K35" s="133">
        <v>335240075.18</v>
      </c>
      <c r="L35" s="133">
        <v>951930407.32</v>
      </c>
      <c r="M35" s="133">
        <v>404126395.67</v>
      </c>
      <c r="N35" s="133">
        <v>2734348758.5</v>
      </c>
      <c r="O35" s="133">
        <v>21873277976.7</v>
      </c>
    </row>
    <row r="36" spans="1:15" s="35" customFormat="1" ht="29.25" customHeight="1">
      <c r="A36" s="134" t="s">
        <v>38</v>
      </c>
      <c r="B36" s="135" t="s">
        <v>434</v>
      </c>
      <c r="C36" s="133">
        <v>0</v>
      </c>
      <c r="D36" s="133">
        <v>0</v>
      </c>
      <c r="E36" s="133">
        <v>0</v>
      </c>
      <c r="F36" s="133">
        <v>0</v>
      </c>
      <c r="G36" s="133">
        <v>0</v>
      </c>
      <c r="H36" s="133">
        <v>0</v>
      </c>
      <c r="I36" s="133">
        <v>0</v>
      </c>
      <c r="J36" s="133">
        <v>0</v>
      </c>
      <c r="K36" s="133">
        <v>0</v>
      </c>
      <c r="L36" s="133">
        <v>0</v>
      </c>
      <c r="M36" s="133">
        <v>0</v>
      </c>
      <c r="N36" s="133">
        <v>0</v>
      </c>
      <c r="O36" s="133">
        <v>0</v>
      </c>
    </row>
    <row r="37" spans="1:15" s="35" customFormat="1" ht="29.25" customHeight="1">
      <c r="A37" s="134" t="s">
        <v>39</v>
      </c>
      <c r="B37" s="135" t="s">
        <v>284</v>
      </c>
      <c r="C37" s="133">
        <v>732204942.99</v>
      </c>
      <c r="D37" s="133">
        <v>941663368.14</v>
      </c>
      <c r="E37" s="133">
        <v>4858212491.23</v>
      </c>
      <c r="F37" s="133">
        <v>1336273990.85</v>
      </c>
      <c r="G37" s="133">
        <v>1093435641.53</v>
      </c>
      <c r="H37" s="133">
        <v>1779791244.1</v>
      </c>
      <c r="I37" s="133">
        <v>5696797327.93</v>
      </c>
      <c r="J37" s="133">
        <v>1009253333.26</v>
      </c>
      <c r="K37" s="133">
        <v>335240075.18</v>
      </c>
      <c r="L37" s="133">
        <v>951930407.32</v>
      </c>
      <c r="M37" s="133">
        <v>404126395.67</v>
      </c>
      <c r="N37" s="133">
        <v>2734348758.5</v>
      </c>
      <c r="O37" s="133">
        <v>21873277976.7</v>
      </c>
    </row>
    <row r="38" spans="1:16" ht="12.75">
      <c r="A38" s="36"/>
      <c r="B38" s="36"/>
      <c r="C38" s="36"/>
      <c r="D38" s="36"/>
      <c r="E38" s="36"/>
      <c r="F38" s="36"/>
      <c r="G38" s="36"/>
      <c r="H38" s="36"/>
      <c r="I38" s="36"/>
      <c r="J38" s="36"/>
      <c r="K38" s="36"/>
      <c r="L38" s="36"/>
      <c r="M38" s="36"/>
      <c r="N38" s="36"/>
      <c r="O38" s="36"/>
      <c r="P38" s="10"/>
    </row>
    <row r="39" spans="1:16" ht="12.75">
      <c r="A39" s="40" t="s">
        <v>52</v>
      </c>
      <c r="B39" s="36"/>
      <c r="C39" s="36"/>
      <c r="D39" s="36"/>
      <c r="E39" s="36"/>
      <c r="F39" s="36"/>
      <c r="G39" s="36"/>
      <c r="H39" s="36"/>
      <c r="I39" s="36"/>
      <c r="J39" s="36"/>
      <c r="K39" s="36"/>
      <c r="L39" s="36"/>
      <c r="M39" s="36"/>
      <c r="N39" s="36"/>
      <c r="O39" s="36"/>
      <c r="P39" s="10"/>
    </row>
    <row r="40" spans="1:15" ht="12.75">
      <c r="A40" s="36"/>
      <c r="B40" s="36"/>
      <c r="C40" s="36"/>
      <c r="D40" s="36"/>
      <c r="E40" s="36"/>
      <c r="F40" s="36"/>
      <c r="G40" s="36"/>
      <c r="H40" s="36"/>
      <c r="I40" s="36"/>
      <c r="J40" s="36"/>
      <c r="K40" s="36"/>
      <c r="L40" s="36"/>
      <c r="M40" s="36"/>
      <c r="N40" s="36"/>
      <c r="O40" s="36"/>
    </row>
    <row r="41" spans="1:15" ht="12.75">
      <c r="A41" s="35"/>
      <c r="B41" s="35"/>
      <c r="C41" s="35"/>
      <c r="D41" s="35"/>
      <c r="E41" s="35"/>
      <c r="F41" s="35"/>
      <c r="G41" s="35"/>
      <c r="H41" s="35"/>
      <c r="I41" s="35"/>
      <c r="J41" s="35"/>
      <c r="K41" s="35"/>
      <c r="L41" s="35"/>
      <c r="M41" s="35"/>
      <c r="N41" s="35"/>
      <c r="O41" s="35"/>
    </row>
  </sheetData>
  <sheetProtection/>
  <mergeCells count="1">
    <mergeCell ref="A5:B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Arkusz20"/>
  <dimension ref="A1:D94"/>
  <sheetViews>
    <sheetView showGridLines="0" zoomScalePageLayoutView="0" workbookViewId="0" topLeftCell="A1">
      <selection activeCell="D61" sqref="D61"/>
    </sheetView>
  </sheetViews>
  <sheetFormatPr defaultColWidth="9.140625" defaultRowHeight="12.75"/>
  <cols>
    <col min="1" max="1" width="11.7109375" style="35" customWidth="1"/>
    <col min="2" max="2" width="54.00390625" style="35" customWidth="1"/>
    <col min="3" max="3" width="16.28125" style="35" customWidth="1"/>
    <col min="4" max="16384" width="9.140625" style="35" customWidth="1"/>
  </cols>
  <sheetData>
    <row r="1" spans="1:3" s="181" customFormat="1" ht="15">
      <c r="A1" s="179" t="s">
        <v>40</v>
      </c>
      <c r="B1" s="183"/>
      <c r="C1" s="183"/>
    </row>
    <row r="2" spans="1:3" s="181" customFormat="1" ht="15">
      <c r="A2" s="182" t="s">
        <v>41</v>
      </c>
      <c r="B2" s="183"/>
      <c r="C2" s="183"/>
    </row>
    <row r="3" spans="1:3" ht="15.75" thickBot="1">
      <c r="A3" s="37" t="s">
        <v>453</v>
      </c>
      <c r="B3" s="139"/>
      <c r="C3" s="139"/>
    </row>
    <row r="4" spans="1:3" ht="27.75" customHeight="1" thickBot="1">
      <c r="A4" s="275" t="s">
        <v>339</v>
      </c>
      <c r="B4" s="276"/>
      <c r="C4" s="152" t="s">
        <v>58</v>
      </c>
    </row>
    <row r="5" spans="1:3" ht="30">
      <c r="A5" s="134" t="s">
        <v>340</v>
      </c>
      <c r="B5" s="135" t="s">
        <v>341</v>
      </c>
      <c r="C5" s="133">
        <v>2500962760.29</v>
      </c>
    </row>
    <row r="6" spans="1:3" ht="25.5">
      <c r="A6" s="141" t="s">
        <v>42</v>
      </c>
      <c r="B6" s="142" t="s">
        <v>342</v>
      </c>
      <c r="C6" s="143">
        <v>1510931701.64</v>
      </c>
    </row>
    <row r="7" spans="1:3" ht="25.5">
      <c r="A7" s="136" t="s">
        <v>17</v>
      </c>
      <c r="B7" s="137" t="s">
        <v>343</v>
      </c>
      <c r="C7" s="138">
        <v>101324122.04</v>
      </c>
    </row>
    <row r="8" spans="1:3" ht="25.5">
      <c r="A8" s="136" t="s">
        <v>18</v>
      </c>
      <c r="B8" s="137" t="s">
        <v>344</v>
      </c>
      <c r="C8" s="138">
        <v>3216502.87</v>
      </c>
    </row>
    <row r="9" spans="1:3" ht="25.5">
      <c r="A9" s="136" t="s">
        <v>22</v>
      </c>
      <c r="B9" s="137" t="s">
        <v>345</v>
      </c>
      <c r="C9" s="138">
        <v>452654.4</v>
      </c>
    </row>
    <row r="10" spans="1:3" ht="25.5">
      <c r="A10" s="128" t="s">
        <v>19</v>
      </c>
      <c r="B10" s="129" t="s">
        <v>346</v>
      </c>
      <c r="C10" s="130">
        <v>185255.95</v>
      </c>
    </row>
    <row r="11" spans="1:3" ht="25.5">
      <c r="A11" s="128" t="s">
        <v>20</v>
      </c>
      <c r="B11" s="129" t="s">
        <v>347</v>
      </c>
      <c r="C11" s="130">
        <v>267398.45</v>
      </c>
    </row>
    <row r="12" spans="1:3" ht="25.5">
      <c r="A12" s="136" t="s">
        <v>27</v>
      </c>
      <c r="B12" s="137" t="s">
        <v>348</v>
      </c>
      <c r="C12" s="138">
        <v>1183948788.82</v>
      </c>
    </row>
    <row r="13" spans="1:3" ht="25.5">
      <c r="A13" s="128" t="s">
        <v>19</v>
      </c>
      <c r="B13" s="129" t="s">
        <v>349</v>
      </c>
      <c r="C13" s="130">
        <v>0</v>
      </c>
    </row>
    <row r="14" spans="1:3" ht="25.5">
      <c r="A14" s="128" t="s">
        <v>20</v>
      </c>
      <c r="B14" s="129" t="s">
        <v>350</v>
      </c>
      <c r="C14" s="130">
        <v>0</v>
      </c>
    </row>
    <row r="15" spans="1:3" ht="25.5">
      <c r="A15" s="128" t="s">
        <v>21</v>
      </c>
      <c r="B15" s="129" t="s">
        <v>351</v>
      </c>
      <c r="C15" s="130">
        <v>1183948788.82</v>
      </c>
    </row>
    <row r="16" spans="1:3" ht="38.25">
      <c r="A16" s="128" t="s">
        <v>44</v>
      </c>
      <c r="B16" s="129" t="s">
        <v>436</v>
      </c>
      <c r="C16" s="130">
        <v>10075700</v>
      </c>
    </row>
    <row r="17" spans="1:3" ht="25.5">
      <c r="A17" s="128" t="s">
        <v>23</v>
      </c>
      <c r="B17" s="129" t="s">
        <v>352</v>
      </c>
      <c r="C17" s="130">
        <v>0</v>
      </c>
    </row>
    <row r="18" spans="1:3" ht="25.5">
      <c r="A18" s="136" t="s">
        <v>29</v>
      </c>
      <c r="B18" s="137" t="s">
        <v>353</v>
      </c>
      <c r="C18" s="138">
        <v>221989633.51</v>
      </c>
    </row>
    <row r="19" spans="1:3" ht="25.5">
      <c r="A19" s="141" t="s">
        <v>43</v>
      </c>
      <c r="B19" s="142" t="s">
        <v>354</v>
      </c>
      <c r="C19" s="143">
        <v>990031058.65</v>
      </c>
    </row>
    <row r="20" spans="1:3" ht="25.5">
      <c r="A20" s="136" t="s">
        <v>17</v>
      </c>
      <c r="B20" s="137" t="s">
        <v>355</v>
      </c>
      <c r="C20" s="138">
        <v>2727.76</v>
      </c>
    </row>
    <row r="21" spans="1:3" ht="25.5">
      <c r="A21" s="136" t="s">
        <v>18</v>
      </c>
      <c r="B21" s="137" t="s">
        <v>356</v>
      </c>
      <c r="C21" s="138">
        <v>44616961.58</v>
      </c>
    </row>
    <row r="22" spans="1:3" ht="25.5">
      <c r="A22" s="128" t="s">
        <v>19</v>
      </c>
      <c r="B22" s="129" t="s">
        <v>357</v>
      </c>
      <c r="C22" s="130">
        <v>43393130.36</v>
      </c>
    </row>
    <row r="23" spans="1:3" ht="25.5">
      <c r="A23" s="128" t="s">
        <v>358</v>
      </c>
      <c r="B23" s="129" t="s">
        <v>359</v>
      </c>
      <c r="C23" s="130">
        <v>43348818.04</v>
      </c>
    </row>
    <row r="24" spans="1:3" ht="25.5">
      <c r="A24" s="128" t="s">
        <v>360</v>
      </c>
      <c r="B24" s="129" t="s">
        <v>361</v>
      </c>
      <c r="C24" s="130">
        <v>42940023.76</v>
      </c>
    </row>
    <row r="25" spans="1:3" ht="25.5">
      <c r="A25" s="128" t="s">
        <v>44</v>
      </c>
      <c r="B25" s="129" t="s">
        <v>362</v>
      </c>
      <c r="C25" s="130">
        <v>41928083.32</v>
      </c>
    </row>
    <row r="26" spans="1:3" ht="25.5">
      <c r="A26" s="128" t="s">
        <v>44</v>
      </c>
      <c r="B26" s="129" t="s">
        <v>363</v>
      </c>
      <c r="C26" s="130">
        <v>0</v>
      </c>
    </row>
    <row r="27" spans="1:3" ht="25.5">
      <c r="A27" s="128" t="s">
        <v>44</v>
      </c>
      <c r="B27" s="129" t="s">
        <v>364</v>
      </c>
      <c r="C27" s="130">
        <v>0</v>
      </c>
    </row>
    <row r="28" spans="1:3" ht="25.5">
      <c r="A28" s="128" t="s">
        <v>44</v>
      </c>
      <c r="B28" s="129" t="s">
        <v>365</v>
      </c>
      <c r="C28" s="130">
        <v>1011940.44</v>
      </c>
    </row>
    <row r="29" spans="1:3" ht="25.5">
      <c r="A29" s="128" t="s">
        <v>366</v>
      </c>
      <c r="B29" s="129" t="s">
        <v>367</v>
      </c>
      <c r="C29" s="130">
        <v>0</v>
      </c>
    </row>
    <row r="30" spans="1:3" ht="25.5">
      <c r="A30" s="128" t="s">
        <v>368</v>
      </c>
      <c r="B30" s="129" t="s">
        <v>369</v>
      </c>
      <c r="C30" s="130">
        <v>0.01</v>
      </c>
    </row>
    <row r="31" spans="1:3" ht="25.5">
      <c r="A31" s="128" t="s">
        <v>370</v>
      </c>
      <c r="B31" s="129" t="s">
        <v>371</v>
      </c>
      <c r="C31" s="130">
        <v>0</v>
      </c>
    </row>
    <row r="32" spans="1:3" ht="25.5">
      <c r="A32" s="128" t="s">
        <v>372</v>
      </c>
      <c r="B32" s="129" t="s">
        <v>373</v>
      </c>
      <c r="C32" s="130">
        <v>15452.5</v>
      </c>
    </row>
    <row r="33" spans="1:3" ht="25.5">
      <c r="A33" s="128" t="s">
        <v>374</v>
      </c>
      <c r="B33" s="129" t="s">
        <v>375</v>
      </c>
      <c r="C33" s="130">
        <v>393341.77</v>
      </c>
    </row>
    <row r="34" spans="1:3" ht="25.5">
      <c r="A34" s="128" t="s">
        <v>44</v>
      </c>
      <c r="B34" s="129" t="s">
        <v>362</v>
      </c>
      <c r="C34" s="130">
        <v>393288.77</v>
      </c>
    </row>
    <row r="35" spans="1:3" ht="25.5">
      <c r="A35" s="128" t="s">
        <v>44</v>
      </c>
      <c r="B35" s="129" t="s">
        <v>363</v>
      </c>
      <c r="C35" s="130">
        <v>53</v>
      </c>
    </row>
    <row r="36" spans="1:3" ht="25.5">
      <c r="A36" s="128" t="s">
        <v>44</v>
      </c>
      <c r="B36" s="129" t="s">
        <v>364</v>
      </c>
      <c r="C36" s="130">
        <v>0</v>
      </c>
    </row>
    <row r="37" spans="1:3" ht="38.25">
      <c r="A37" s="128" t="s">
        <v>376</v>
      </c>
      <c r="B37" s="129" t="s">
        <v>377</v>
      </c>
      <c r="C37" s="130">
        <v>43201.84</v>
      </c>
    </row>
    <row r="38" spans="1:3" ht="38.25">
      <c r="A38" s="128" t="s">
        <v>378</v>
      </c>
      <c r="B38" s="129" t="s">
        <v>379</v>
      </c>
      <c r="C38" s="130">
        <v>0</v>
      </c>
    </row>
    <row r="39" spans="1:3" ht="51">
      <c r="A39" s="128" t="s">
        <v>20</v>
      </c>
      <c r="B39" s="129" t="s">
        <v>441</v>
      </c>
      <c r="C39" s="130">
        <v>264392.07</v>
      </c>
    </row>
    <row r="40" spans="1:3" ht="25.5">
      <c r="A40" s="128" t="s">
        <v>21</v>
      </c>
      <c r="B40" s="129" t="s">
        <v>380</v>
      </c>
      <c r="C40" s="130">
        <v>0</v>
      </c>
    </row>
    <row r="41" spans="1:3" ht="25.5">
      <c r="A41" s="128" t="s">
        <v>23</v>
      </c>
      <c r="B41" s="129" t="s">
        <v>381</v>
      </c>
      <c r="C41" s="130">
        <v>959439.15</v>
      </c>
    </row>
    <row r="42" spans="1:3" ht="25.5">
      <c r="A42" s="136" t="s">
        <v>22</v>
      </c>
      <c r="B42" s="137" t="s">
        <v>382</v>
      </c>
      <c r="C42" s="138">
        <v>941747082.92</v>
      </c>
    </row>
    <row r="43" spans="1:3" ht="25.5">
      <c r="A43" s="128" t="s">
        <v>19</v>
      </c>
      <c r="B43" s="129" t="s">
        <v>383</v>
      </c>
      <c r="C43" s="130">
        <v>615143140.22</v>
      </c>
    </row>
    <row r="44" spans="1:3" ht="38.25">
      <c r="A44" s="128" t="s">
        <v>44</v>
      </c>
      <c r="B44" s="129" t="s">
        <v>436</v>
      </c>
      <c r="C44" s="130">
        <v>0</v>
      </c>
    </row>
    <row r="45" spans="1:3" ht="25.5">
      <c r="A45" s="128" t="s">
        <v>20</v>
      </c>
      <c r="B45" s="129" t="s">
        <v>384</v>
      </c>
      <c r="C45" s="130">
        <v>326603942.7</v>
      </c>
    </row>
    <row r="46" spans="1:3" ht="25.5">
      <c r="A46" s="128" t="s">
        <v>21</v>
      </c>
      <c r="B46" s="129" t="s">
        <v>385</v>
      </c>
      <c r="C46" s="130">
        <v>0</v>
      </c>
    </row>
    <row r="47" spans="1:3" ht="25.5">
      <c r="A47" s="136" t="s">
        <v>27</v>
      </c>
      <c r="B47" s="137" t="s">
        <v>386</v>
      </c>
      <c r="C47" s="138">
        <v>3664286.39</v>
      </c>
    </row>
    <row r="48" spans="1:3" ht="25.5">
      <c r="A48" s="141" t="s">
        <v>118</v>
      </c>
      <c r="B48" s="142" t="s">
        <v>450</v>
      </c>
      <c r="C48" s="143">
        <v>0</v>
      </c>
    </row>
    <row r="49" spans="1:3" ht="25.5">
      <c r="A49" s="141" t="s">
        <v>119</v>
      </c>
      <c r="B49" s="142" t="s">
        <v>390</v>
      </c>
      <c r="C49" s="143">
        <v>0</v>
      </c>
    </row>
    <row r="50" spans="1:3" ht="30">
      <c r="A50" s="134" t="s">
        <v>387</v>
      </c>
      <c r="B50" s="135" t="s">
        <v>442</v>
      </c>
      <c r="C50" s="133">
        <v>2500962760.29</v>
      </c>
    </row>
    <row r="51" spans="1:3" ht="25.5">
      <c r="A51" s="141" t="s">
        <v>42</v>
      </c>
      <c r="B51" s="142" t="s">
        <v>388</v>
      </c>
      <c r="C51" s="143">
        <v>2258551906.96</v>
      </c>
    </row>
    <row r="52" spans="1:3" ht="25.5">
      <c r="A52" s="136" t="s">
        <v>17</v>
      </c>
      <c r="B52" s="137" t="s">
        <v>389</v>
      </c>
      <c r="C52" s="138">
        <v>951333050</v>
      </c>
    </row>
    <row r="53" spans="1:3" ht="25.5">
      <c r="A53" s="136" t="s">
        <v>18</v>
      </c>
      <c r="B53" s="137" t="s">
        <v>391</v>
      </c>
      <c r="C53" s="138">
        <v>796220034.51</v>
      </c>
    </row>
    <row r="54" spans="1:3" ht="38.25">
      <c r="A54" s="128" t="s">
        <v>19</v>
      </c>
      <c r="B54" s="129" t="s">
        <v>454</v>
      </c>
      <c r="C54" s="130">
        <v>503052751.18</v>
      </c>
    </row>
    <row r="55" spans="1:3" ht="25.5">
      <c r="A55" s="136" t="s">
        <v>22</v>
      </c>
      <c r="B55" s="137" t="s">
        <v>392</v>
      </c>
      <c r="C55" s="138">
        <v>-1581674.45</v>
      </c>
    </row>
    <row r="56" spans="1:3" ht="25.5">
      <c r="A56" s="128" t="s">
        <v>19</v>
      </c>
      <c r="B56" s="129" t="s">
        <v>455</v>
      </c>
      <c r="C56" s="130">
        <v>-1581674.45</v>
      </c>
    </row>
    <row r="57" spans="1:3" ht="25.5">
      <c r="A57" s="136" t="s">
        <v>27</v>
      </c>
      <c r="B57" s="137" t="s">
        <v>393</v>
      </c>
      <c r="C57" s="138">
        <v>207502256.33</v>
      </c>
    </row>
    <row r="58" spans="1:3" ht="25.5">
      <c r="A58" s="128" t="s">
        <v>19</v>
      </c>
      <c r="B58" s="129" t="s">
        <v>456</v>
      </c>
      <c r="C58" s="130">
        <v>171682643.56</v>
      </c>
    </row>
    <row r="59" spans="1:3" ht="25.5">
      <c r="A59" s="128" t="s">
        <v>20</v>
      </c>
      <c r="B59" s="129" t="s">
        <v>457</v>
      </c>
      <c r="C59" s="130">
        <v>0</v>
      </c>
    </row>
    <row r="60" spans="1:3" ht="25.5">
      <c r="A60" s="136" t="s">
        <v>29</v>
      </c>
      <c r="B60" s="137" t="s">
        <v>394</v>
      </c>
      <c r="C60" s="138">
        <v>93008972.86</v>
      </c>
    </row>
    <row r="61" spans="1:4" ht="25.5">
      <c r="A61" s="136" t="s">
        <v>0</v>
      </c>
      <c r="B61" s="137" t="s">
        <v>395</v>
      </c>
      <c r="C61" s="138">
        <v>212069267.71</v>
      </c>
      <c r="D61" s="205"/>
    </row>
    <row r="62" spans="1:3" ht="25.5">
      <c r="A62" s="136" t="s">
        <v>1</v>
      </c>
      <c r="B62" s="137" t="s">
        <v>396</v>
      </c>
      <c r="C62" s="138">
        <v>0</v>
      </c>
    </row>
    <row r="63" spans="1:3" ht="25.5">
      <c r="A63" s="141" t="s">
        <v>43</v>
      </c>
      <c r="B63" s="142" t="s">
        <v>397</v>
      </c>
      <c r="C63" s="143">
        <v>242410853.33</v>
      </c>
    </row>
    <row r="64" spans="1:3" ht="25.5">
      <c r="A64" s="136" t="s">
        <v>17</v>
      </c>
      <c r="B64" s="137" t="s">
        <v>398</v>
      </c>
      <c r="C64" s="138">
        <v>118808227.7</v>
      </c>
    </row>
    <row r="65" spans="1:3" ht="25.5">
      <c r="A65" s="136" t="s">
        <v>18</v>
      </c>
      <c r="B65" s="137" t="s">
        <v>399</v>
      </c>
      <c r="C65" s="138">
        <v>23992.4</v>
      </c>
    </row>
    <row r="66" spans="1:3" ht="25.5">
      <c r="A66" s="128" t="s">
        <v>19</v>
      </c>
      <c r="B66" s="129" t="s">
        <v>400</v>
      </c>
      <c r="C66" s="130">
        <v>23992.4</v>
      </c>
    </row>
    <row r="67" spans="1:3" ht="25.5">
      <c r="A67" s="128" t="s">
        <v>20</v>
      </c>
      <c r="B67" s="129" t="s">
        <v>401</v>
      </c>
      <c r="C67" s="130">
        <v>0</v>
      </c>
    </row>
    <row r="68" spans="1:3" ht="25.5">
      <c r="A68" s="136" t="s">
        <v>22</v>
      </c>
      <c r="B68" s="137" t="s">
        <v>402</v>
      </c>
      <c r="C68" s="138">
        <v>104333259.03</v>
      </c>
    </row>
    <row r="69" spans="1:3" ht="25.5">
      <c r="A69" s="128" t="s">
        <v>19</v>
      </c>
      <c r="B69" s="129" t="s">
        <v>403</v>
      </c>
      <c r="C69" s="130">
        <v>24556500.1</v>
      </c>
    </row>
    <row r="70" spans="1:3" ht="25.5">
      <c r="A70" s="128" t="s">
        <v>358</v>
      </c>
      <c r="B70" s="129" t="s">
        <v>404</v>
      </c>
      <c r="C70" s="130">
        <v>22076851.95</v>
      </c>
    </row>
    <row r="71" spans="1:3" ht="25.5">
      <c r="A71" s="128" t="s">
        <v>360</v>
      </c>
      <c r="B71" s="129" t="s">
        <v>405</v>
      </c>
      <c r="C71" s="130">
        <v>1356382.6</v>
      </c>
    </row>
    <row r="72" spans="1:3" ht="25.5">
      <c r="A72" s="128" t="s">
        <v>44</v>
      </c>
      <c r="B72" s="129" t="s">
        <v>431</v>
      </c>
      <c r="C72" s="130">
        <v>0</v>
      </c>
    </row>
    <row r="73" spans="1:3" ht="25.5">
      <c r="A73" s="128" t="s">
        <v>44</v>
      </c>
      <c r="B73" s="129" t="s">
        <v>406</v>
      </c>
      <c r="C73" s="130">
        <v>0</v>
      </c>
    </row>
    <row r="74" spans="1:3" ht="25.5">
      <c r="A74" s="128" t="s">
        <v>44</v>
      </c>
      <c r="B74" s="129" t="s">
        <v>407</v>
      </c>
      <c r="C74" s="130">
        <v>1356382.6</v>
      </c>
    </row>
    <row r="75" spans="1:3" ht="25.5">
      <c r="A75" s="128" t="s">
        <v>44</v>
      </c>
      <c r="B75" s="129" t="s">
        <v>408</v>
      </c>
      <c r="C75" s="130">
        <v>0</v>
      </c>
    </row>
    <row r="76" spans="1:3" ht="25.5">
      <c r="A76" s="128" t="s">
        <v>368</v>
      </c>
      <c r="B76" s="129" t="s">
        <v>443</v>
      </c>
      <c r="C76" s="130">
        <v>20318502.79</v>
      </c>
    </row>
    <row r="77" spans="1:3" ht="25.5">
      <c r="A77" s="128" t="s">
        <v>366</v>
      </c>
      <c r="B77" s="129" t="s">
        <v>409</v>
      </c>
      <c r="C77" s="130">
        <v>9651.59</v>
      </c>
    </row>
    <row r="78" spans="1:3" ht="25.5">
      <c r="A78" s="128" t="s">
        <v>370</v>
      </c>
      <c r="B78" s="129" t="s">
        <v>373</v>
      </c>
      <c r="C78" s="130">
        <v>387314.97</v>
      </c>
    </row>
    <row r="79" spans="1:3" ht="25.5">
      <c r="A79" s="128" t="s">
        <v>374</v>
      </c>
      <c r="B79" s="129" t="s">
        <v>410</v>
      </c>
      <c r="C79" s="130">
        <v>5000</v>
      </c>
    </row>
    <row r="80" spans="1:3" ht="25.5">
      <c r="A80" s="128" t="s">
        <v>44</v>
      </c>
      <c r="B80" s="129" t="s">
        <v>406</v>
      </c>
      <c r="C80" s="130">
        <v>5000</v>
      </c>
    </row>
    <row r="81" spans="1:3" ht="38.25">
      <c r="A81" s="128" t="s">
        <v>376</v>
      </c>
      <c r="B81" s="129" t="s">
        <v>411</v>
      </c>
      <c r="C81" s="130">
        <v>233287.09</v>
      </c>
    </row>
    <row r="82" spans="1:3" ht="25.5">
      <c r="A82" s="128" t="s">
        <v>412</v>
      </c>
      <c r="B82" s="129" t="s">
        <v>413</v>
      </c>
      <c r="C82" s="130">
        <v>0</v>
      </c>
    </row>
    <row r="83" spans="1:3" ht="25.5">
      <c r="A83" s="128" t="s">
        <v>44</v>
      </c>
      <c r="B83" s="129" t="s">
        <v>414</v>
      </c>
      <c r="C83" s="130">
        <v>0</v>
      </c>
    </row>
    <row r="84" spans="1:3" ht="25.5">
      <c r="A84" s="128" t="s">
        <v>44</v>
      </c>
      <c r="B84" s="129" t="s">
        <v>415</v>
      </c>
      <c r="C84" s="130">
        <v>0</v>
      </c>
    </row>
    <row r="85" spans="1:3" ht="38.25">
      <c r="A85" s="128" t="s">
        <v>378</v>
      </c>
      <c r="B85" s="129" t="s">
        <v>416</v>
      </c>
      <c r="C85" s="130">
        <v>65328.79</v>
      </c>
    </row>
    <row r="86" spans="1:3" ht="51">
      <c r="A86" s="128" t="s">
        <v>417</v>
      </c>
      <c r="B86" s="129" t="s">
        <v>418</v>
      </c>
      <c r="C86" s="130">
        <v>470</v>
      </c>
    </row>
    <row r="87" spans="1:3" ht="46.5" customHeight="1">
      <c r="A87" s="128" t="s">
        <v>20</v>
      </c>
      <c r="B87" s="129" t="s">
        <v>444</v>
      </c>
      <c r="C87" s="130">
        <v>10679000.18</v>
      </c>
    </row>
    <row r="88" spans="1:3" ht="46.5" customHeight="1">
      <c r="A88" s="128" t="s">
        <v>21</v>
      </c>
      <c r="B88" s="129" t="s">
        <v>419</v>
      </c>
      <c r="C88" s="130">
        <v>111168.57</v>
      </c>
    </row>
    <row r="89" spans="1:3" ht="46.5" customHeight="1">
      <c r="A89" s="128" t="s">
        <v>23</v>
      </c>
      <c r="B89" s="129" t="s">
        <v>420</v>
      </c>
      <c r="C89" s="130">
        <v>0</v>
      </c>
    </row>
    <row r="90" spans="1:3" ht="46.5" customHeight="1">
      <c r="A90" s="128" t="s">
        <v>24</v>
      </c>
      <c r="B90" s="129" t="s">
        <v>421</v>
      </c>
      <c r="C90" s="130">
        <v>68387350.61</v>
      </c>
    </row>
    <row r="91" spans="1:3" ht="46.5" customHeight="1">
      <c r="A91" s="128" t="s">
        <v>25</v>
      </c>
      <c r="B91" s="129" t="s">
        <v>422</v>
      </c>
      <c r="C91" s="130">
        <v>599239.57</v>
      </c>
    </row>
    <row r="92" spans="1:3" ht="25.5">
      <c r="A92" s="136" t="s">
        <v>27</v>
      </c>
      <c r="B92" s="137" t="s">
        <v>241</v>
      </c>
      <c r="C92" s="138">
        <v>19245374.2</v>
      </c>
    </row>
    <row r="94" ht="12.75">
      <c r="A94" s="40" t="s">
        <v>437</v>
      </c>
    </row>
  </sheetData>
  <sheetProtection/>
  <mergeCells count="1">
    <mergeCell ref="A4:B4"/>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Arkusz18"/>
  <dimension ref="A1:C72"/>
  <sheetViews>
    <sheetView showGridLines="0" zoomScalePageLayoutView="0" workbookViewId="0" topLeftCell="A1">
      <selection activeCell="A1" sqref="A1"/>
    </sheetView>
  </sheetViews>
  <sheetFormatPr defaultColWidth="17.28125" defaultRowHeight="12.75"/>
  <cols>
    <col min="1" max="1" width="9.57421875" style="35" customWidth="1"/>
    <col min="2" max="2" width="65.00390625" style="35" customWidth="1"/>
    <col min="3" max="3" width="15.140625" style="35" customWidth="1"/>
    <col min="4" max="16384" width="17.28125" style="35" customWidth="1"/>
  </cols>
  <sheetData>
    <row r="1" spans="1:3" s="181" customFormat="1" ht="15">
      <c r="A1" s="179" t="s">
        <v>45</v>
      </c>
      <c r="B1" s="183"/>
      <c r="C1" s="183"/>
    </row>
    <row r="2" spans="1:3" s="181" customFormat="1" ht="15">
      <c r="A2" s="182" t="s">
        <v>46</v>
      </c>
      <c r="B2" s="183"/>
      <c r="C2" s="183"/>
    </row>
    <row r="3" spans="1:3" ht="15.75" thickBot="1">
      <c r="A3" s="37" t="s">
        <v>453</v>
      </c>
      <c r="B3" s="139"/>
      <c r="C3" s="139"/>
    </row>
    <row r="4" spans="1:3" ht="27.75" customHeight="1" thickBot="1">
      <c r="A4" s="277" t="s">
        <v>123</v>
      </c>
      <c r="B4" s="278"/>
      <c r="C4" s="144" t="s">
        <v>58</v>
      </c>
    </row>
    <row r="5" spans="1:3" ht="30">
      <c r="A5" s="134" t="s">
        <v>42</v>
      </c>
      <c r="B5" s="135" t="s">
        <v>423</v>
      </c>
      <c r="C5" s="133">
        <v>484539303.32</v>
      </c>
    </row>
    <row r="6" spans="1:3" ht="38.25">
      <c r="A6" s="136" t="s">
        <v>17</v>
      </c>
      <c r="B6" s="137" t="s">
        <v>285</v>
      </c>
      <c r="C6" s="138">
        <v>26900674.17</v>
      </c>
    </row>
    <row r="7" spans="1:3" ht="25.5">
      <c r="A7" s="136" t="s">
        <v>18</v>
      </c>
      <c r="B7" s="137" t="s">
        <v>286</v>
      </c>
      <c r="C7" s="138">
        <v>405352326.54</v>
      </c>
    </row>
    <row r="8" spans="1:3" ht="25.5">
      <c r="A8" s="136" t="s">
        <v>22</v>
      </c>
      <c r="B8" s="137" t="s">
        <v>287</v>
      </c>
      <c r="C8" s="138">
        <v>26924712.25</v>
      </c>
    </row>
    <row r="9" spans="1:3" ht="25.5">
      <c r="A9" s="136" t="s">
        <v>27</v>
      </c>
      <c r="B9" s="137" t="s">
        <v>445</v>
      </c>
      <c r="C9" s="138">
        <v>24867541.49</v>
      </c>
    </row>
    <row r="10" spans="1:3" ht="25.5">
      <c r="A10" s="136" t="s">
        <v>29</v>
      </c>
      <c r="B10" s="137" t="s">
        <v>446</v>
      </c>
      <c r="C10" s="138">
        <v>0</v>
      </c>
    </row>
    <row r="11" spans="1:3" ht="25.5">
      <c r="A11" s="136" t="s">
        <v>0</v>
      </c>
      <c r="B11" s="137" t="s">
        <v>288</v>
      </c>
      <c r="C11" s="138">
        <v>494048.87</v>
      </c>
    </row>
    <row r="12" spans="1:3" ht="30">
      <c r="A12" s="134" t="s">
        <v>43</v>
      </c>
      <c r="B12" s="135" t="s">
        <v>289</v>
      </c>
      <c r="C12" s="133">
        <v>2950195.92</v>
      </c>
    </row>
    <row r="13" spans="1:3" ht="38.25">
      <c r="A13" s="136" t="s">
        <v>17</v>
      </c>
      <c r="B13" s="137" t="s">
        <v>290</v>
      </c>
      <c r="C13" s="138">
        <v>327616.46</v>
      </c>
    </row>
    <row r="14" spans="1:3" ht="25.5">
      <c r="A14" s="136" t="s">
        <v>18</v>
      </c>
      <c r="B14" s="137" t="s">
        <v>291</v>
      </c>
      <c r="C14" s="138">
        <v>2604795.76</v>
      </c>
    </row>
    <row r="15" spans="1:3" ht="51">
      <c r="A15" s="136" t="s">
        <v>22</v>
      </c>
      <c r="B15" s="137" t="s">
        <v>292</v>
      </c>
      <c r="C15" s="138">
        <v>17581.26</v>
      </c>
    </row>
    <row r="16" spans="1:3" ht="25.5">
      <c r="A16" s="136" t="s">
        <v>27</v>
      </c>
      <c r="B16" s="137" t="s">
        <v>288</v>
      </c>
      <c r="C16" s="138">
        <v>202.44</v>
      </c>
    </row>
    <row r="17" spans="1:3" ht="30">
      <c r="A17" s="134" t="s">
        <v>118</v>
      </c>
      <c r="B17" s="135" t="s">
        <v>293</v>
      </c>
      <c r="C17" s="133">
        <v>250774904</v>
      </c>
    </row>
    <row r="18" spans="1:3" ht="25.5">
      <c r="A18" s="136" t="s">
        <v>17</v>
      </c>
      <c r="B18" s="137" t="s">
        <v>294</v>
      </c>
      <c r="C18" s="138">
        <v>161704743.69</v>
      </c>
    </row>
    <row r="19" spans="1:3" ht="25.5">
      <c r="A19" s="128" t="s">
        <v>19</v>
      </c>
      <c r="B19" s="129" t="s">
        <v>295</v>
      </c>
      <c r="C19" s="130">
        <v>56195675.93</v>
      </c>
    </row>
    <row r="20" spans="1:3" ht="51">
      <c r="A20" s="128" t="s">
        <v>20</v>
      </c>
      <c r="B20" s="129" t="s">
        <v>296</v>
      </c>
      <c r="C20" s="130">
        <v>8079811.61</v>
      </c>
    </row>
    <row r="21" spans="1:3" ht="25.5">
      <c r="A21" s="128" t="s">
        <v>44</v>
      </c>
      <c r="B21" s="129" t="s">
        <v>297</v>
      </c>
      <c r="C21" s="130">
        <v>8031623</v>
      </c>
    </row>
    <row r="22" spans="1:3" ht="25.5">
      <c r="A22" s="128" t="s">
        <v>44</v>
      </c>
      <c r="B22" s="129" t="s">
        <v>298</v>
      </c>
      <c r="C22" s="130">
        <v>48188.61</v>
      </c>
    </row>
    <row r="23" spans="1:3" ht="25.5">
      <c r="A23" s="128" t="s">
        <v>21</v>
      </c>
      <c r="B23" s="129" t="s">
        <v>299</v>
      </c>
      <c r="C23" s="130">
        <v>26924712.25</v>
      </c>
    </row>
    <row r="24" spans="1:3" ht="38.25">
      <c r="A24" s="128" t="s">
        <v>23</v>
      </c>
      <c r="B24" s="129" t="s">
        <v>300</v>
      </c>
      <c r="C24" s="130">
        <v>61443469.31</v>
      </c>
    </row>
    <row r="25" spans="1:3" ht="25.5">
      <c r="A25" s="128" t="s">
        <v>25</v>
      </c>
      <c r="B25" s="129" t="s">
        <v>430</v>
      </c>
      <c r="C25" s="130">
        <v>3452.38</v>
      </c>
    </row>
    <row r="26" spans="1:3" ht="25.5">
      <c r="A26" s="128" t="s">
        <v>26</v>
      </c>
      <c r="B26" s="129" t="s">
        <v>301</v>
      </c>
      <c r="C26" s="130">
        <v>36761.75</v>
      </c>
    </row>
    <row r="27" spans="1:3" ht="38.25">
      <c r="A27" s="128" t="s">
        <v>37</v>
      </c>
      <c r="B27" s="129" t="s">
        <v>302</v>
      </c>
      <c r="C27" s="130">
        <v>6913710.5</v>
      </c>
    </row>
    <row r="28" spans="1:3" ht="25.5">
      <c r="A28" s="128" t="s">
        <v>47</v>
      </c>
      <c r="B28" s="129" t="s">
        <v>303</v>
      </c>
      <c r="C28" s="130">
        <v>5120</v>
      </c>
    </row>
    <row r="29" spans="1:3" ht="25.5">
      <c r="A29" s="128" t="s">
        <v>48</v>
      </c>
      <c r="B29" s="129" t="s">
        <v>304</v>
      </c>
      <c r="C29" s="130">
        <v>69009.59</v>
      </c>
    </row>
    <row r="30" spans="1:3" ht="25.5">
      <c r="A30" s="128" t="s">
        <v>49</v>
      </c>
      <c r="B30" s="129" t="s">
        <v>305</v>
      </c>
      <c r="C30" s="130">
        <v>2033020.37</v>
      </c>
    </row>
    <row r="31" spans="1:3" ht="25.5">
      <c r="A31" s="136" t="s">
        <v>22</v>
      </c>
      <c r="B31" s="137" t="s">
        <v>306</v>
      </c>
      <c r="C31" s="138">
        <v>88135330.1</v>
      </c>
    </row>
    <row r="32" spans="1:3" ht="25.5">
      <c r="A32" s="128" t="s">
        <v>19</v>
      </c>
      <c r="B32" s="129" t="s">
        <v>307</v>
      </c>
      <c r="C32" s="130">
        <v>14604299.72</v>
      </c>
    </row>
    <row r="33" spans="1:3" ht="25.5">
      <c r="A33" s="128" t="s">
        <v>21</v>
      </c>
      <c r="B33" s="129" t="s">
        <v>308</v>
      </c>
      <c r="C33" s="130">
        <v>1196737.53</v>
      </c>
    </row>
    <row r="34" spans="1:3" ht="25.5">
      <c r="A34" s="128" t="s">
        <v>23</v>
      </c>
      <c r="B34" s="129" t="s">
        <v>309</v>
      </c>
      <c r="C34" s="130">
        <v>71376128.17</v>
      </c>
    </row>
    <row r="35" spans="1:3" ht="25.5">
      <c r="A35" s="128" t="s">
        <v>44</v>
      </c>
      <c r="B35" s="129" t="s">
        <v>310</v>
      </c>
      <c r="C35" s="130">
        <v>974103.4</v>
      </c>
    </row>
    <row r="36" spans="1:3" ht="25.5">
      <c r="A36" s="128" t="s">
        <v>44</v>
      </c>
      <c r="B36" s="129" t="s">
        <v>311</v>
      </c>
      <c r="C36" s="130">
        <v>5072532.05</v>
      </c>
    </row>
    <row r="37" spans="1:3" ht="25.5">
      <c r="A37" s="128" t="s">
        <v>44</v>
      </c>
      <c r="B37" s="129" t="s">
        <v>312</v>
      </c>
      <c r="C37" s="130">
        <v>35497952.09</v>
      </c>
    </row>
    <row r="38" spans="1:3" ht="25.5">
      <c r="A38" s="128" t="s">
        <v>44</v>
      </c>
      <c r="B38" s="129" t="s">
        <v>313</v>
      </c>
      <c r="C38" s="130">
        <v>7073382.02</v>
      </c>
    </row>
    <row r="39" spans="1:3" ht="25.5">
      <c r="A39" s="128" t="s">
        <v>44</v>
      </c>
      <c r="B39" s="129" t="s">
        <v>314</v>
      </c>
      <c r="C39" s="130">
        <v>19761837.05</v>
      </c>
    </row>
    <row r="40" spans="1:3" ht="25.5">
      <c r="A40" s="128" t="s">
        <v>44</v>
      </c>
      <c r="B40" s="129" t="s">
        <v>315</v>
      </c>
      <c r="C40" s="130">
        <v>1474659.98</v>
      </c>
    </row>
    <row r="41" spans="1:3" ht="25.5">
      <c r="A41" s="128" t="s">
        <v>44</v>
      </c>
      <c r="B41" s="129" t="s">
        <v>316</v>
      </c>
      <c r="C41" s="130">
        <v>1521661.58</v>
      </c>
    </row>
    <row r="42" spans="1:3" ht="25.5">
      <c r="A42" s="128" t="s">
        <v>20</v>
      </c>
      <c r="B42" s="129" t="s">
        <v>317</v>
      </c>
      <c r="C42" s="130">
        <v>958164.68</v>
      </c>
    </row>
    <row r="43" spans="1:3" ht="25.5">
      <c r="A43" s="136" t="s">
        <v>18</v>
      </c>
      <c r="B43" s="137" t="s">
        <v>318</v>
      </c>
      <c r="C43" s="138">
        <v>934830.21</v>
      </c>
    </row>
    <row r="44" spans="1:3" ht="25.5">
      <c r="A44" s="128" t="s">
        <v>19</v>
      </c>
      <c r="B44" s="129" t="s">
        <v>295</v>
      </c>
      <c r="C44" s="130">
        <v>659505.18</v>
      </c>
    </row>
    <row r="45" spans="1:3" ht="38.25">
      <c r="A45" s="128" t="s">
        <v>20</v>
      </c>
      <c r="B45" s="129" t="s">
        <v>319</v>
      </c>
      <c r="C45" s="130">
        <v>45480.9</v>
      </c>
    </row>
    <row r="46" spans="1:3" ht="25.5">
      <c r="A46" s="128" t="s">
        <v>21</v>
      </c>
      <c r="B46" s="129" t="s">
        <v>305</v>
      </c>
      <c r="C46" s="130">
        <v>229844.13</v>
      </c>
    </row>
    <row r="47" spans="1:3" ht="60">
      <c r="A47" s="134" t="s">
        <v>119</v>
      </c>
      <c r="B47" s="135" t="s">
        <v>320</v>
      </c>
      <c r="C47" s="133">
        <v>236714595.24</v>
      </c>
    </row>
    <row r="48" spans="1:3" ht="25.5">
      <c r="A48" s="136" t="s">
        <v>17</v>
      </c>
      <c r="B48" s="137" t="s">
        <v>321</v>
      </c>
      <c r="C48" s="138">
        <v>1340720.46</v>
      </c>
    </row>
    <row r="49" spans="1:3" ht="25.5">
      <c r="A49" s="128" t="s">
        <v>19</v>
      </c>
      <c r="B49" s="129" t="s">
        <v>447</v>
      </c>
      <c r="C49" s="130">
        <v>65020.52</v>
      </c>
    </row>
    <row r="50" spans="1:3" ht="25.5">
      <c r="A50" s="128" t="s">
        <v>20</v>
      </c>
      <c r="B50" s="129" t="s">
        <v>322</v>
      </c>
      <c r="C50" s="130">
        <v>1275699.94</v>
      </c>
    </row>
    <row r="51" spans="1:3" ht="25.5">
      <c r="A51" s="136" t="s">
        <v>18</v>
      </c>
      <c r="B51" s="137" t="s">
        <v>323</v>
      </c>
      <c r="C51" s="138">
        <v>240006.64</v>
      </c>
    </row>
    <row r="52" spans="1:3" ht="25.5">
      <c r="A52" s="128" t="s">
        <v>19</v>
      </c>
      <c r="B52" s="129" t="s">
        <v>448</v>
      </c>
      <c r="C52" s="130">
        <v>2305.7</v>
      </c>
    </row>
    <row r="53" spans="1:3" ht="25.5">
      <c r="A53" s="128" t="s">
        <v>20</v>
      </c>
      <c r="B53" s="129" t="s">
        <v>324</v>
      </c>
      <c r="C53" s="130">
        <v>0</v>
      </c>
    </row>
    <row r="54" spans="1:3" ht="25.5">
      <c r="A54" s="128" t="s">
        <v>21</v>
      </c>
      <c r="B54" s="129" t="s">
        <v>325</v>
      </c>
      <c r="C54" s="130">
        <v>237700.94</v>
      </c>
    </row>
    <row r="55" spans="1:3" ht="30">
      <c r="A55" s="134" t="s">
        <v>120</v>
      </c>
      <c r="B55" s="135" t="s">
        <v>326</v>
      </c>
      <c r="C55" s="133">
        <v>237815309.06</v>
      </c>
    </row>
    <row r="56" spans="1:3" ht="25.5">
      <c r="A56" s="136" t="s">
        <v>17</v>
      </c>
      <c r="B56" s="137" t="s">
        <v>327</v>
      </c>
      <c r="C56" s="138">
        <v>25812716.38</v>
      </c>
    </row>
    <row r="57" spans="1:3" ht="25.5">
      <c r="A57" s="128" t="s">
        <v>19</v>
      </c>
      <c r="B57" s="129" t="s">
        <v>328</v>
      </c>
      <c r="C57" s="130">
        <v>0</v>
      </c>
    </row>
    <row r="58" spans="1:3" ht="25.5">
      <c r="A58" s="128" t="s">
        <v>20</v>
      </c>
      <c r="B58" s="129" t="s">
        <v>329</v>
      </c>
      <c r="C58" s="130">
        <v>7415857.83</v>
      </c>
    </row>
    <row r="59" spans="1:3" ht="25.5">
      <c r="A59" s="128" t="s">
        <v>21</v>
      </c>
      <c r="B59" s="129" t="s">
        <v>330</v>
      </c>
      <c r="C59" s="130">
        <v>1090477.32</v>
      </c>
    </row>
    <row r="60" spans="1:3" ht="25.5">
      <c r="A60" s="128" t="s">
        <v>23</v>
      </c>
      <c r="B60" s="129" t="s">
        <v>331</v>
      </c>
      <c r="C60" s="130">
        <v>17306381.23</v>
      </c>
    </row>
    <row r="61" spans="1:3" ht="25.5">
      <c r="A61" s="136" t="s">
        <v>18</v>
      </c>
      <c r="B61" s="137" t="s">
        <v>332</v>
      </c>
      <c r="C61" s="138">
        <v>1462248.75</v>
      </c>
    </row>
    <row r="62" spans="1:3" ht="25.5">
      <c r="A62" s="128" t="s">
        <v>19</v>
      </c>
      <c r="B62" s="129" t="s">
        <v>328</v>
      </c>
      <c r="C62" s="130">
        <v>0</v>
      </c>
    </row>
    <row r="63" spans="1:3" ht="25.5">
      <c r="A63" s="128" t="s">
        <v>20</v>
      </c>
      <c r="B63" s="129" t="s">
        <v>329</v>
      </c>
      <c r="C63" s="130">
        <v>840639</v>
      </c>
    </row>
    <row r="64" spans="1:3" ht="25.5">
      <c r="A64" s="128" t="s">
        <v>21</v>
      </c>
      <c r="B64" s="129" t="s">
        <v>333</v>
      </c>
      <c r="C64" s="130">
        <v>205795.24</v>
      </c>
    </row>
    <row r="65" spans="1:3" ht="25.5">
      <c r="A65" s="128" t="s">
        <v>23</v>
      </c>
      <c r="B65" s="129" t="s">
        <v>334</v>
      </c>
      <c r="C65" s="130">
        <v>415814.51</v>
      </c>
    </row>
    <row r="66" spans="1:3" ht="30">
      <c r="A66" s="134" t="s">
        <v>121</v>
      </c>
      <c r="B66" s="135" t="s">
        <v>335</v>
      </c>
      <c r="C66" s="133">
        <v>262165776.69</v>
      </c>
    </row>
    <row r="67" spans="1:3" ht="25.5">
      <c r="A67" s="136" t="s">
        <v>17</v>
      </c>
      <c r="B67" s="137" t="s">
        <v>336</v>
      </c>
      <c r="C67" s="138">
        <v>45672317.26</v>
      </c>
    </row>
    <row r="68" spans="1:3" ht="25.5">
      <c r="A68" s="136" t="s">
        <v>18</v>
      </c>
      <c r="B68" s="137" t="s">
        <v>337</v>
      </c>
      <c r="C68" s="138">
        <v>4424191.72</v>
      </c>
    </row>
    <row r="69" spans="1:3" ht="30">
      <c r="A69" s="134" t="s">
        <v>122</v>
      </c>
      <c r="B69" s="135" t="s">
        <v>338</v>
      </c>
      <c r="C69" s="133">
        <v>212069267.71</v>
      </c>
    </row>
    <row r="72" ht="12.75">
      <c r="A72" s="40" t="s">
        <v>437</v>
      </c>
    </row>
  </sheetData>
  <sheetProtection/>
  <mergeCells count="1">
    <mergeCell ref="A4:B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Arkusz17"/>
  <dimension ref="A1:S40"/>
  <sheetViews>
    <sheetView showGridLines="0" zoomScalePageLayoutView="0" workbookViewId="0" topLeftCell="A1">
      <selection activeCell="C31" sqref="C31"/>
    </sheetView>
  </sheetViews>
  <sheetFormatPr defaultColWidth="9.140625" defaultRowHeight="12.75"/>
  <cols>
    <col min="1" max="1" width="27.140625" style="35" customWidth="1"/>
    <col min="2" max="2" width="15.57421875" style="35" customWidth="1"/>
    <col min="3" max="17" width="15.28125" style="35" customWidth="1"/>
    <col min="18" max="18" width="16.421875" style="35" bestFit="1" customWidth="1"/>
    <col min="19" max="19" width="15.28125" style="35" customWidth="1"/>
    <col min="20" max="16384" width="9.140625" style="35" customWidth="1"/>
  </cols>
  <sheetData>
    <row r="1" s="181" customFormat="1" ht="15">
      <c r="A1" s="179" t="s">
        <v>427</v>
      </c>
    </row>
    <row r="2" s="181" customFormat="1" ht="15">
      <c r="A2" s="182" t="s">
        <v>428</v>
      </c>
    </row>
    <row r="3" spans="1:19" ht="19.5" customHeight="1">
      <c r="A3" s="37" t="s">
        <v>453</v>
      </c>
      <c r="B3" s="145"/>
      <c r="C3" s="145"/>
      <c r="D3" s="145"/>
      <c r="E3" s="145"/>
      <c r="F3" s="145"/>
      <c r="G3" s="145"/>
      <c r="H3" s="145"/>
      <c r="I3" s="145"/>
      <c r="J3" s="145"/>
      <c r="K3" s="145"/>
      <c r="L3" s="145"/>
      <c r="M3" s="145"/>
      <c r="N3" s="145"/>
      <c r="O3" s="145"/>
      <c r="P3" s="145"/>
      <c r="Q3" s="145"/>
      <c r="R3" s="145"/>
      <c r="S3" s="145"/>
    </row>
    <row r="4" spans="1:19" ht="19.5" customHeight="1">
      <c r="A4" s="283" t="s">
        <v>55</v>
      </c>
      <c r="B4" s="281" t="s">
        <v>59</v>
      </c>
      <c r="C4" s="282"/>
      <c r="D4" s="281" t="s">
        <v>92</v>
      </c>
      <c r="E4" s="282"/>
      <c r="F4" s="281" t="s">
        <v>93</v>
      </c>
      <c r="G4" s="282"/>
      <c r="H4" s="281" t="s">
        <v>94</v>
      </c>
      <c r="I4" s="282"/>
      <c r="J4" s="281" t="s">
        <v>95</v>
      </c>
      <c r="K4" s="282"/>
      <c r="L4" s="281" t="s">
        <v>96</v>
      </c>
      <c r="M4" s="282"/>
      <c r="N4" s="281" t="s">
        <v>97</v>
      </c>
      <c r="O4" s="282"/>
      <c r="P4" s="281" t="s">
        <v>98</v>
      </c>
      <c r="Q4" s="282"/>
      <c r="R4" s="281" t="s">
        <v>67</v>
      </c>
      <c r="S4" s="282"/>
    </row>
    <row r="5" spans="1:19" ht="19.5" customHeight="1">
      <c r="A5" s="283"/>
      <c r="B5" s="281" t="s">
        <v>100</v>
      </c>
      <c r="C5" s="282"/>
      <c r="D5" s="281" t="s">
        <v>101</v>
      </c>
      <c r="E5" s="282"/>
      <c r="F5" s="281" t="s">
        <v>102</v>
      </c>
      <c r="G5" s="282"/>
      <c r="H5" s="281" t="s">
        <v>103</v>
      </c>
      <c r="I5" s="282"/>
      <c r="J5" s="281" t="s">
        <v>104</v>
      </c>
      <c r="K5" s="282"/>
      <c r="L5" s="281" t="s">
        <v>105</v>
      </c>
      <c r="M5" s="282"/>
      <c r="N5" s="281" t="s">
        <v>106</v>
      </c>
      <c r="O5" s="282"/>
      <c r="P5" s="281" t="s">
        <v>107</v>
      </c>
      <c r="Q5" s="282"/>
      <c r="R5" s="281" t="s">
        <v>108</v>
      </c>
      <c r="S5" s="282"/>
    </row>
    <row r="6" spans="1:19" ht="19.5" customHeight="1">
      <c r="A6" s="279" t="s">
        <v>56</v>
      </c>
      <c r="B6" s="148" t="s">
        <v>160</v>
      </c>
      <c r="C6" s="148" t="s">
        <v>161</v>
      </c>
      <c r="D6" s="148" t="s">
        <v>160</v>
      </c>
      <c r="E6" s="148" t="s">
        <v>161</v>
      </c>
      <c r="F6" s="148" t="s">
        <v>160</v>
      </c>
      <c r="G6" s="148" t="s">
        <v>161</v>
      </c>
      <c r="H6" s="148" t="s">
        <v>160</v>
      </c>
      <c r="I6" s="148" t="s">
        <v>161</v>
      </c>
      <c r="J6" s="148" t="s">
        <v>160</v>
      </c>
      <c r="K6" s="148" t="s">
        <v>161</v>
      </c>
      <c r="L6" s="148" t="s">
        <v>160</v>
      </c>
      <c r="M6" s="148" t="s">
        <v>161</v>
      </c>
      <c r="N6" s="148" t="s">
        <v>160</v>
      </c>
      <c r="O6" s="148" t="s">
        <v>161</v>
      </c>
      <c r="P6" s="148" t="s">
        <v>160</v>
      </c>
      <c r="Q6" s="148" t="s">
        <v>161</v>
      </c>
      <c r="R6" s="148" t="s">
        <v>160</v>
      </c>
      <c r="S6" s="148" t="s">
        <v>161</v>
      </c>
    </row>
    <row r="7" spans="1:19" ht="19.5" customHeight="1">
      <c r="A7" s="280"/>
      <c r="B7" s="149" t="s">
        <v>162</v>
      </c>
      <c r="C7" s="149" t="s">
        <v>163</v>
      </c>
      <c r="D7" s="149" t="s">
        <v>162</v>
      </c>
      <c r="E7" s="149" t="s">
        <v>163</v>
      </c>
      <c r="F7" s="149" t="s">
        <v>162</v>
      </c>
      <c r="G7" s="149" t="s">
        <v>163</v>
      </c>
      <c r="H7" s="149" t="s">
        <v>162</v>
      </c>
      <c r="I7" s="149" t="s">
        <v>163</v>
      </c>
      <c r="J7" s="149" t="s">
        <v>162</v>
      </c>
      <c r="K7" s="149" t="s">
        <v>163</v>
      </c>
      <c r="L7" s="149" t="s">
        <v>162</v>
      </c>
      <c r="M7" s="149" t="s">
        <v>163</v>
      </c>
      <c r="N7" s="149" t="s">
        <v>162</v>
      </c>
      <c r="O7" s="149" t="s">
        <v>163</v>
      </c>
      <c r="P7" s="149" t="s">
        <v>162</v>
      </c>
      <c r="Q7" s="149" t="s">
        <v>163</v>
      </c>
      <c r="R7" s="149" t="s">
        <v>162</v>
      </c>
      <c r="S7" s="149" t="s">
        <v>163</v>
      </c>
    </row>
    <row r="8" spans="1:19" ht="19.5" customHeight="1">
      <c r="A8" s="146" t="s">
        <v>69</v>
      </c>
      <c r="B8" s="147"/>
      <c r="C8" s="147"/>
      <c r="D8" s="147">
        <v>268.12</v>
      </c>
      <c r="E8" s="147">
        <v>82.95</v>
      </c>
      <c r="F8" s="147">
        <v>575.73</v>
      </c>
      <c r="G8" s="147">
        <v>441.92</v>
      </c>
      <c r="H8" s="147">
        <v>1785.5</v>
      </c>
      <c r="I8" s="147">
        <v>1413.95</v>
      </c>
      <c r="J8" s="147">
        <v>4415.05</v>
      </c>
      <c r="K8" s="147">
        <v>3392.09</v>
      </c>
      <c r="L8" s="147">
        <v>7977.22</v>
      </c>
      <c r="M8" s="147">
        <v>6590.46</v>
      </c>
      <c r="N8" s="147">
        <v>11426.66</v>
      </c>
      <c r="O8" s="147">
        <v>9583.78</v>
      </c>
      <c r="P8" s="147">
        <v>12751.49</v>
      </c>
      <c r="Q8" s="147">
        <v>11611.32</v>
      </c>
      <c r="R8" s="147">
        <v>10626.81</v>
      </c>
      <c r="S8" s="147">
        <v>9565.07</v>
      </c>
    </row>
    <row r="9" spans="1:19" ht="19.5" customHeight="1">
      <c r="A9" s="119" t="s">
        <v>71</v>
      </c>
      <c r="B9" s="88">
        <v>3041.38</v>
      </c>
      <c r="C9" s="88">
        <v>734.94</v>
      </c>
      <c r="D9" s="88">
        <v>65.26</v>
      </c>
      <c r="E9" s="88">
        <v>60</v>
      </c>
      <c r="F9" s="88">
        <v>399.56</v>
      </c>
      <c r="G9" s="88">
        <v>315.82</v>
      </c>
      <c r="H9" s="88">
        <v>1544.29</v>
      </c>
      <c r="I9" s="88">
        <v>1181.6</v>
      </c>
      <c r="J9" s="88">
        <v>4533.92</v>
      </c>
      <c r="K9" s="88">
        <v>3768.36</v>
      </c>
      <c r="L9" s="88">
        <v>9712.64</v>
      </c>
      <c r="M9" s="88">
        <v>8357.7</v>
      </c>
      <c r="N9" s="88">
        <v>15727.6</v>
      </c>
      <c r="O9" s="88">
        <v>12904.78</v>
      </c>
      <c r="P9" s="88">
        <v>17997.97</v>
      </c>
      <c r="Q9" s="88">
        <v>15152.5</v>
      </c>
      <c r="R9" s="88">
        <v>16519.69</v>
      </c>
      <c r="S9" s="88">
        <v>13719.38</v>
      </c>
    </row>
    <row r="10" spans="1:19" ht="19.5" customHeight="1">
      <c r="A10" s="146" t="s">
        <v>73</v>
      </c>
      <c r="B10" s="147"/>
      <c r="C10" s="147"/>
      <c r="D10" s="147">
        <v>248.19</v>
      </c>
      <c r="E10" s="147">
        <v>1210.24</v>
      </c>
      <c r="F10" s="147">
        <v>829.39</v>
      </c>
      <c r="G10" s="147">
        <v>622.05</v>
      </c>
      <c r="H10" s="147">
        <v>2698.69</v>
      </c>
      <c r="I10" s="147">
        <v>2189.92</v>
      </c>
      <c r="J10" s="147">
        <v>6544.05</v>
      </c>
      <c r="K10" s="147">
        <v>5403.98</v>
      </c>
      <c r="L10" s="147">
        <v>12884.05</v>
      </c>
      <c r="M10" s="147">
        <v>11183.39</v>
      </c>
      <c r="N10" s="147">
        <v>19369.03</v>
      </c>
      <c r="O10" s="147">
        <v>16608.14</v>
      </c>
      <c r="P10" s="147">
        <v>21901.7</v>
      </c>
      <c r="Q10" s="147">
        <v>19504.85</v>
      </c>
      <c r="R10" s="147">
        <v>19161.34</v>
      </c>
      <c r="S10" s="147">
        <v>15770.13</v>
      </c>
    </row>
    <row r="11" spans="1:19" ht="19.5" customHeight="1">
      <c r="A11" s="119" t="s">
        <v>75</v>
      </c>
      <c r="B11" s="88">
        <v>23.86</v>
      </c>
      <c r="C11" s="88"/>
      <c r="D11" s="88">
        <v>88.31</v>
      </c>
      <c r="E11" s="88">
        <v>164.88</v>
      </c>
      <c r="F11" s="88">
        <v>544.27</v>
      </c>
      <c r="G11" s="88">
        <v>428.04</v>
      </c>
      <c r="H11" s="88">
        <v>2175.66</v>
      </c>
      <c r="I11" s="88">
        <v>1664.17</v>
      </c>
      <c r="J11" s="88">
        <v>5755.86</v>
      </c>
      <c r="K11" s="88">
        <v>4392.77</v>
      </c>
      <c r="L11" s="88">
        <v>11152.74</v>
      </c>
      <c r="M11" s="88">
        <v>8852.67</v>
      </c>
      <c r="N11" s="88">
        <v>16183.17</v>
      </c>
      <c r="O11" s="88">
        <v>12750.32</v>
      </c>
      <c r="P11" s="88">
        <v>18240.71</v>
      </c>
      <c r="Q11" s="88">
        <v>15492.2</v>
      </c>
      <c r="R11" s="88">
        <v>16061.73</v>
      </c>
      <c r="S11" s="88">
        <v>13317.99</v>
      </c>
    </row>
    <row r="12" spans="1:19" ht="19.5" customHeight="1">
      <c r="A12" s="146" t="s">
        <v>78</v>
      </c>
      <c r="B12" s="147">
        <v>436.51</v>
      </c>
      <c r="C12" s="147"/>
      <c r="D12" s="147">
        <v>2685.58</v>
      </c>
      <c r="E12" s="147">
        <v>1661.01</v>
      </c>
      <c r="F12" s="147">
        <v>439.3</v>
      </c>
      <c r="G12" s="147">
        <v>379.86</v>
      </c>
      <c r="H12" s="147">
        <v>1946.93</v>
      </c>
      <c r="I12" s="147">
        <v>1691.04</v>
      </c>
      <c r="J12" s="147">
        <v>5173.5</v>
      </c>
      <c r="K12" s="147">
        <v>4338.94</v>
      </c>
      <c r="L12" s="147">
        <v>9846.5</v>
      </c>
      <c r="M12" s="147">
        <v>8194.78</v>
      </c>
      <c r="N12" s="147">
        <v>14569.73</v>
      </c>
      <c r="O12" s="147">
        <v>12089.41</v>
      </c>
      <c r="P12" s="147">
        <v>17112.55</v>
      </c>
      <c r="Q12" s="147">
        <v>14916.39</v>
      </c>
      <c r="R12" s="147">
        <v>16995.29</v>
      </c>
      <c r="S12" s="147">
        <v>13452.22</v>
      </c>
    </row>
    <row r="13" spans="1:19" ht="19.5" customHeight="1">
      <c r="A13" s="119" t="s">
        <v>439</v>
      </c>
      <c r="B13" s="88"/>
      <c r="C13" s="88"/>
      <c r="D13" s="88">
        <v>65.16</v>
      </c>
      <c r="E13" s="88">
        <v>59.26</v>
      </c>
      <c r="F13" s="88">
        <v>412.56</v>
      </c>
      <c r="G13" s="88">
        <v>334.85</v>
      </c>
      <c r="H13" s="88">
        <v>1683.18</v>
      </c>
      <c r="I13" s="88">
        <v>1345.28</v>
      </c>
      <c r="J13" s="88">
        <v>4698.21</v>
      </c>
      <c r="K13" s="88">
        <v>3916.1</v>
      </c>
      <c r="L13" s="88">
        <v>10523.04</v>
      </c>
      <c r="M13" s="88">
        <v>8816.91</v>
      </c>
      <c r="N13" s="88">
        <v>16132.51</v>
      </c>
      <c r="O13" s="88">
        <v>13409.16</v>
      </c>
      <c r="P13" s="88">
        <v>18973.23</v>
      </c>
      <c r="Q13" s="88">
        <v>16698.73</v>
      </c>
      <c r="R13" s="88">
        <v>17991.55</v>
      </c>
      <c r="S13" s="88">
        <v>15013.03</v>
      </c>
    </row>
    <row r="14" spans="1:19" ht="19.5" customHeight="1">
      <c r="A14" s="146" t="s">
        <v>438</v>
      </c>
      <c r="B14" s="147"/>
      <c r="C14" s="147"/>
      <c r="D14" s="147">
        <v>197.82</v>
      </c>
      <c r="E14" s="147">
        <v>161.33</v>
      </c>
      <c r="F14" s="147">
        <v>852.53</v>
      </c>
      <c r="G14" s="147">
        <v>677.88</v>
      </c>
      <c r="H14" s="147">
        <v>3331.45</v>
      </c>
      <c r="I14" s="147">
        <v>2692.08</v>
      </c>
      <c r="J14" s="147">
        <v>7593.96</v>
      </c>
      <c r="K14" s="147">
        <v>6358.67</v>
      </c>
      <c r="L14" s="147">
        <v>14679.92</v>
      </c>
      <c r="M14" s="147">
        <v>12283.17</v>
      </c>
      <c r="N14" s="147">
        <v>21769.91</v>
      </c>
      <c r="O14" s="147">
        <v>18591.19</v>
      </c>
      <c r="P14" s="147">
        <v>24489.87</v>
      </c>
      <c r="Q14" s="147">
        <v>21492.84</v>
      </c>
      <c r="R14" s="147">
        <v>20930.33</v>
      </c>
      <c r="S14" s="147">
        <v>17246.98</v>
      </c>
    </row>
    <row r="15" spans="1:19" ht="19.5" customHeight="1">
      <c r="A15" s="119" t="s">
        <v>80</v>
      </c>
      <c r="B15" s="88"/>
      <c r="C15" s="88"/>
      <c r="D15" s="88">
        <v>72.08</v>
      </c>
      <c r="E15" s="88">
        <v>65.62</v>
      </c>
      <c r="F15" s="88">
        <v>409.58</v>
      </c>
      <c r="G15" s="88">
        <v>333.58</v>
      </c>
      <c r="H15" s="88">
        <v>2135.66</v>
      </c>
      <c r="I15" s="88">
        <v>1803.39</v>
      </c>
      <c r="J15" s="88">
        <v>5161.17</v>
      </c>
      <c r="K15" s="88">
        <v>3922.96</v>
      </c>
      <c r="L15" s="88">
        <v>10022.79</v>
      </c>
      <c r="M15" s="88">
        <v>8038.42</v>
      </c>
      <c r="N15" s="88">
        <v>14520.68</v>
      </c>
      <c r="O15" s="88">
        <v>11713.62</v>
      </c>
      <c r="P15" s="88">
        <v>16403.08</v>
      </c>
      <c r="Q15" s="88">
        <v>14140.86</v>
      </c>
      <c r="R15" s="88">
        <v>13709.01</v>
      </c>
      <c r="S15" s="88">
        <v>11711.61</v>
      </c>
    </row>
    <row r="16" spans="1:19" ht="19.5" customHeight="1">
      <c r="A16" s="146" t="s">
        <v>82</v>
      </c>
      <c r="B16" s="147"/>
      <c r="C16" s="147"/>
      <c r="D16" s="147">
        <v>40.85</v>
      </c>
      <c r="E16" s="147">
        <v>40.44</v>
      </c>
      <c r="F16" s="147">
        <v>635.4</v>
      </c>
      <c r="G16" s="147">
        <v>504.55</v>
      </c>
      <c r="H16" s="147">
        <v>2304.86</v>
      </c>
      <c r="I16" s="147">
        <v>1897.98</v>
      </c>
      <c r="J16" s="147">
        <v>4440.74</v>
      </c>
      <c r="K16" s="147">
        <v>3947.14</v>
      </c>
      <c r="L16" s="147">
        <v>8098.66</v>
      </c>
      <c r="M16" s="147">
        <v>7164.88</v>
      </c>
      <c r="N16" s="147">
        <v>12612.33</v>
      </c>
      <c r="O16" s="147">
        <v>11731.79</v>
      </c>
      <c r="P16" s="147">
        <v>14399.42</v>
      </c>
      <c r="Q16" s="147">
        <v>14471.02</v>
      </c>
      <c r="R16" s="147">
        <v>12214.8</v>
      </c>
      <c r="S16" s="147">
        <v>12246.68</v>
      </c>
    </row>
    <row r="17" spans="1:19" ht="19.5" customHeight="1">
      <c r="A17" s="119" t="s">
        <v>76</v>
      </c>
      <c r="B17" s="88"/>
      <c r="C17" s="88"/>
      <c r="D17" s="88">
        <v>248.18</v>
      </c>
      <c r="E17" s="88">
        <v>172.98</v>
      </c>
      <c r="F17" s="88">
        <v>462.14</v>
      </c>
      <c r="G17" s="88">
        <v>391.45</v>
      </c>
      <c r="H17" s="88">
        <v>2008.42</v>
      </c>
      <c r="I17" s="88">
        <v>1589.79</v>
      </c>
      <c r="J17" s="88">
        <v>5126.76</v>
      </c>
      <c r="K17" s="88">
        <v>3864.45</v>
      </c>
      <c r="L17" s="88">
        <v>9314.41</v>
      </c>
      <c r="M17" s="88">
        <v>7390.55</v>
      </c>
      <c r="N17" s="88">
        <v>13754.02</v>
      </c>
      <c r="O17" s="88">
        <v>10767.33</v>
      </c>
      <c r="P17" s="88">
        <v>15676.48</v>
      </c>
      <c r="Q17" s="88">
        <v>13299.3</v>
      </c>
      <c r="R17" s="88">
        <v>14010.78</v>
      </c>
      <c r="S17" s="88">
        <v>11984.23</v>
      </c>
    </row>
    <row r="18" spans="1:19" ht="19.5" customHeight="1">
      <c r="A18" s="146" t="s">
        <v>84</v>
      </c>
      <c r="B18" s="147"/>
      <c r="C18" s="147"/>
      <c r="D18" s="147">
        <v>152.88</v>
      </c>
      <c r="E18" s="147">
        <v>102.76</v>
      </c>
      <c r="F18" s="147">
        <v>518.89</v>
      </c>
      <c r="G18" s="147">
        <v>405.85</v>
      </c>
      <c r="H18" s="147">
        <v>1807.25</v>
      </c>
      <c r="I18" s="147">
        <v>1449.57</v>
      </c>
      <c r="J18" s="147">
        <v>3815.42</v>
      </c>
      <c r="K18" s="147">
        <v>3113.43</v>
      </c>
      <c r="L18" s="147">
        <v>6330.8</v>
      </c>
      <c r="M18" s="147">
        <v>5280.08</v>
      </c>
      <c r="N18" s="147">
        <v>7854.05</v>
      </c>
      <c r="O18" s="147">
        <v>6986.06</v>
      </c>
      <c r="P18" s="147">
        <v>9738.31</v>
      </c>
      <c r="Q18" s="147">
        <v>9781.73</v>
      </c>
      <c r="R18" s="147">
        <v>10420.4</v>
      </c>
      <c r="S18" s="147">
        <v>10825.49</v>
      </c>
    </row>
    <row r="19" spans="1:19" ht="19.5" customHeight="1">
      <c r="A19" s="119" t="s">
        <v>86</v>
      </c>
      <c r="B19" s="88"/>
      <c r="C19" s="88"/>
      <c r="D19" s="88">
        <v>154.73</v>
      </c>
      <c r="E19" s="88">
        <v>165.11</v>
      </c>
      <c r="F19" s="88">
        <v>573.97</v>
      </c>
      <c r="G19" s="88">
        <v>439.57</v>
      </c>
      <c r="H19" s="88">
        <v>2587.11</v>
      </c>
      <c r="I19" s="88">
        <v>1952.01</v>
      </c>
      <c r="J19" s="88">
        <v>5930.66</v>
      </c>
      <c r="K19" s="88">
        <v>4710.65</v>
      </c>
      <c r="L19" s="88">
        <v>10768.12</v>
      </c>
      <c r="M19" s="88">
        <v>8847.3</v>
      </c>
      <c r="N19" s="88">
        <v>14748.34</v>
      </c>
      <c r="O19" s="88">
        <v>11864.53</v>
      </c>
      <c r="P19" s="88">
        <v>16217.45</v>
      </c>
      <c r="Q19" s="88">
        <v>14162.23</v>
      </c>
      <c r="R19" s="88">
        <v>14497.1</v>
      </c>
      <c r="S19" s="88">
        <v>12079.15</v>
      </c>
    </row>
    <row r="20" spans="1:19" ht="19.5" customHeight="1">
      <c r="A20" s="150" t="s">
        <v>426</v>
      </c>
      <c r="B20" s="151">
        <v>1635.78</v>
      </c>
      <c r="C20" s="151">
        <v>734.94</v>
      </c>
      <c r="D20" s="151">
        <v>81.95</v>
      </c>
      <c r="E20" s="151">
        <v>75.88</v>
      </c>
      <c r="F20" s="151">
        <v>487.3</v>
      </c>
      <c r="G20" s="151">
        <v>391.46</v>
      </c>
      <c r="H20" s="151">
        <v>2194.49</v>
      </c>
      <c r="I20" s="151">
        <v>1796.28</v>
      </c>
      <c r="J20" s="151">
        <v>5737.94</v>
      </c>
      <c r="K20" s="151">
        <v>4772.5</v>
      </c>
      <c r="L20" s="151">
        <v>11277.36</v>
      </c>
      <c r="M20" s="151">
        <v>9567.42</v>
      </c>
      <c r="N20" s="151">
        <v>16825.29</v>
      </c>
      <c r="O20" s="151">
        <v>14171.77</v>
      </c>
      <c r="P20" s="151">
        <v>19029.93</v>
      </c>
      <c r="Q20" s="151">
        <v>16759.15</v>
      </c>
      <c r="R20" s="151">
        <v>16709</v>
      </c>
      <c r="S20" s="151">
        <v>14040.11</v>
      </c>
    </row>
    <row r="22" ht="12.75">
      <c r="A22" s="40" t="s">
        <v>52</v>
      </c>
    </row>
    <row r="40" ht="12.75">
      <c r="A40" s="140"/>
    </row>
  </sheetData>
  <sheetProtection/>
  <mergeCells count="20">
    <mergeCell ref="J4:K4"/>
    <mergeCell ref="L4:M4"/>
    <mergeCell ref="N4:O4"/>
    <mergeCell ref="P4:Q4"/>
    <mergeCell ref="R4:S4"/>
    <mergeCell ref="A4:A5"/>
    <mergeCell ref="N5:O5"/>
    <mergeCell ref="P5:Q5"/>
    <mergeCell ref="R5:S5"/>
    <mergeCell ref="J5:K5"/>
    <mergeCell ref="A6:A7"/>
    <mergeCell ref="B4:C4"/>
    <mergeCell ref="D4:E4"/>
    <mergeCell ref="F4:G4"/>
    <mergeCell ref="H4:I4"/>
    <mergeCell ref="L5:M5"/>
    <mergeCell ref="B5:C5"/>
    <mergeCell ref="D5:E5"/>
    <mergeCell ref="F5:G5"/>
    <mergeCell ref="H5:I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3"/>
  <dimension ref="A1:A72"/>
  <sheetViews>
    <sheetView showGridLines="0" zoomScalePageLayoutView="0" workbookViewId="0" topLeftCell="A1">
      <selection activeCell="A1" sqref="A1"/>
    </sheetView>
  </sheetViews>
  <sheetFormatPr defaultColWidth="0" defaultRowHeight="15.75" customHeight="1"/>
  <cols>
    <col min="1" max="1" width="148.140625" style="9" customWidth="1"/>
    <col min="2" max="16384" width="0" style="8" hidden="1" customWidth="1"/>
  </cols>
  <sheetData>
    <row r="1" s="32" customFormat="1" ht="15.75" customHeight="1">
      <c r="A1" s="31" t="s">
        <v>116</v>
      </c>
    </row>
    <row r="2" s="32" customFormat="1" ht="15.75" customHeight="1">
      <c r="A2" s="33" t="s">
        <v>117</v>
      </c>
    </row>
    <row r="3" ht="15.75" customHeight="1">
      <c r="A3" s="14"/>
    </row>
    <row r="4" ht="15.75" customHeight="1">
      <c r="A4" s="28" t="str">
        <f>'Tabl. 1'!A1</f>
        <v>Tablica 1. Członkowie otwartych funduszy emerytalnych wg wieku i płci *)</v>
      </c>
    </row>
    <row r="5" ht="15.75" customHeight="1">
      <c r="A5" s="29" t="str">
        <f>'Tabl. 1'!A2</f>
        <v>Table 1. Open Pension Funds' Members by Age *)</v>
      </c>
    </row>
    <row r="6" ht="15.75" customHeight="1">
      <c r="A6" s="27"/>
    </row>
    <row r="7" ht="15.75" customHeight="1">
      <c r="A7" s="28" t="s">
        <v>90</v>
      </c>
    </row>
    <row r="8" ht="15.75" customHeight="1">
      <c r="A8" s="29" t="s">
        <v>91</v>
      </c>
    </row>
    <row r="9" ht="15.75" customHeight="1">
      <c r="A9" s="27"/>
    </row>
    <row r="10" ht="15.75" customHeight="1">
      <c r="A10" s="28" t="str">
        <f>'Tabl. 2'!A1</f>
        <v>Tablica 2. Członkowie otwartych funduszy emerytalnych wg wieku i płci *)</v>
      </c>
    </row>
    <row r="11" ht="15.75" customHeight="1">
      <c r="A11" s="29" t="str">
        <f>'Tabl. 2'!A2</f>
        <v>Table 2. Open Pension Funds' Members by Age and Sex *)</v>
      </c>
    </row>
    <row r="12" ht="15.75" customHeight="1">
      <c r="A12" s="27"/>
    </row>
    <row r="13" ht="15.75" customHeight="1">
      <c r="A13" s="28" t="str">
        <f>'Tabl. 3'!A1</f>
        <v>Tablica 3. Dynamika liczby członków otwartych funduszy emerytalnych *)</v>
      </c>
    </row>
    <row r="14" ht="15.75" customHeight="1">
      <c r="A14" s="29" t="str">
        <f>'Tabl. 3'!A2</f>
        <v>Table 3. Members' Dynamics by Open Pension Funds *)</v>
      </c>
    </row>
    <row r="15" ht="15.75" customHeight="1">
      <c r="A15" s="27"/>
    </row>
    <row r="16" ht="15.75" customHeight="1">
      <c r="A16" s="28" t="str">
        <f>'Tabl. 4'!A1</f>
        <v>Tablica 4. Zmiany członkostwa dokonane przez członków otwartych funduszy emerytalnych w 2 kwartale 2017 r.*</v>
      </c>
    </row>
    <row r="17" ht="15.75" customHeight="1">
      <c r="A17" s="29" t="str">
        <f>'Tabl. 4'!A2</f>
        <v>Table 4. Transfers of Open Pension Funds' Members in the 2 quarter of year 2017 *)</v>
      </c>
    </row>
    <row r="18" ht="15.75" customHeight="1">
      <c r="A18" s="27"/>
    </row>
    <row r="19" ht="25.5" customHeight="1">
      <c r="A19" s="30" t="str">
        <f>'Tabl. 4a'!A1</f>
        <v>Tablica 4a. Zmiany członkostwa dokonane przez członków otwartych funduszy emerytalnych w 2 kwartale 2017 r. według wieku oraz rozliczenie wypłat transferowych przez Krajowy Depozyt Papierów Wartościowych*) </v>
      </c>
    </row>
    <row r="20" ht="15.75" customHeight="1">
      <c r="A20" s="29" t="str">
        <f>'Tabl. 4a'!A2</f>
        <v>Table 4a. Transfers of Open Pension Funds' Members in the 2 quarter of year 2017 by Age and Settlements done by the National Deposit for Securities*) </v>
      </c>
    </row>
    <row r="21" ht="15.75" customHeight="1">
      <c r="A21" s="27"/>
    </row>
    <row r="22" ht="15.75" customHeight="1">
      <c r="A22" s="28" t="s">
        <v>152</v>
      </c>
    </row>
    <row r="23" ht="15.75" customHeight="1">
      <c r="A23" s="29" t="s">
        <v>147</v>
      </c>
    </row>
    <row r="24" ht="15.75" customHeight="1">
      <c r="A24" s="27"/>
    </row>
    <row r="25" ht="15.75" customHeight="1">
      <c r="A25" s="28" t="str">
        <f>'Tabl. 6'!A1</f>
        <v>Tablica 6. Kwoty składek na ubezpieczenie emerytalne i odsetek przekazywanych przez ZUS do otwartych funduszy emerytalnych</v>
      </c>
    </row>
    <row r="26" ht="15.75" customHeight="1">
      <c r="A26" s="29" t="str">
        <f>'Tabl. 6'!A2</f>
        <v>Table 6. Amount of Pension Contributions and Interests Transferred to Open Pension Funds by ZUS</v>
      </c>
    </row>
    <row r="27" ht="15.75" customHeight="1">
      <c r="A27" s="27"/>
    </row>
    <row r="28" ht="15.75" customHeight="1">
      <c r="A28" s="28" t="str">
        <f>'Tabl. 7'!A1</f>
        <v>Tablica 7. Rachunki prowadzone przez otwarte fundusze emerytalne w 2 kwartale 2017 r.</v>
      </c>
    </row>
    <row r="29" ht="15.75" customHeight="1">
      <c r="A29" s="29" t="str">
        <f>'Tabl. 7'!A2</f>
        <v>Table 7. Members' Accounts Managed by Open Pension Funds in the 2 quarter of year 2017</v>
      </c>
    </row>
    <row r="30" ht="15.75" customHeight="1">
      <c r="A30" s="27"/>
    </row>
    <row r="31" ht="15.75" customHeight="1">
      <c r="A31" s="28" t="str">
        <f>'Tabl. 8'!A1</f>
        <v>Tablica 8. Wartości i miary zmienności jednostek rozrachunkowych otwartych funduszy emerytalnych w 2 kwartale 2017 roku (w zł)</v>
      </c>
    </row>
    <row r="32" ht="15.75" customHeight="1">
      <c r="A32" s="29" t="str">
        <f>'Tabl. 8'!A2</f>
        <v>Table 8. Accounting Units Values by Open Pension Funds in the 2 quarter of year 2017 (in PLN)</v>
      </c>
    </row>
    <row r="33" ht="15.75" customHeight="1">
      <c r="A33" s="27"/>
    </row>
    <row r="34" ht="15.75" customHeight="1">
      <c r="A34" s="28" t="str">
        <f>'Tabl. 9'!A1</f>
        <v>Tablica 9. Struktura portfeli inwestycyjnych otwartych funduszy emerytalnych (w zł)</v>
      </c>
    </row>
    <row r="35" ht="15.75" customHeight="1">
      <c r="A35" s="29" t="str">
        <f>'Tabl. 9'!A2</f>
        <v>Table 9. Open Pension Funds' Investment Portfolio (in PLN)</v>
      </c>
    </row>
    <row r="36" ht="15.75" customHeight="1">
      <c r="A36" s="27"/>
    </row>
    <row r="37" ht="15.75" customHeight="1">
      <c r="A37" s="28" t="str">
        <f>'Tabl. 10'!A1</f>
        <v>Tablica 10. Zestawienie poszczególnych instrumentów portfeli inwestycyjnych otwartych funduszy emerytalnych (w zł)</v>
      </c>
    </row>
    <row r="38" ht="15.75" customHeight="1">
      <c r="A38" s="29" t="str">
        <f>'Tabl. 10'!A2</f>
        <v>Table 10. List of Open Pension Funds' Investment Portfolio Instruments (in PLN)</v>
      </c>
    </row>
    <row r="39" ht="15.75" customHeight="1">
      <c r="A39" s="27"/>
    </row>
    <row r="40" ht="15.75" customHeight="1">
      <c r="A40" s="28" t="str">
        <f>'Tabl. 11'!A1</f>
        <v>Tablica 11. Bilanse otwartych funduszy emerytalnych (w zł)</v>
      </c>
    </row>
    <row r="41" ht="15.75" customHeight="1">
      <c r="A41" s="29" t="str">
        <f>'Tabl. 11'!A2</f>
        <v>Table 11. Open Pension Funds' Balance Sheets (in PLN)</v>
      </c>
    </row>
    <row r="42" ht="15.75" customHeight="1">
      <c r="A42" s="27"/>
    </row>
    <row r="43" ht="15.75" customHeight="1">
      <c r="A43" s="28" t="str">
        <f>'Tabl. 12'!A1</f>
        <v>Tablica 12. Rachunki zysków i strat otwartych funduszy emerytalnych (w zł)</v>
      </c>
    </row>
    <row r="44" ht="15.75" customHeight="1">
      <c r="A44" s="29" t="str">
        <f>'Tabl. 12'!A2</f>
        <v>Table 12. Open Pension Funds' Profit and Loss Statements</v>
      </c>
    </row>
    <row r="45" ht="15.75" customHeight="1">
      <c r="A45" s="27"/>
    </row>
    <row r="46" ht="15.75" customHeight="1">
      <c r="A46" s="28" t="s">
        <v>40</v>
      </c>
    </row>
    <row r="47" ht="15.75" customHeight="1">
      <c r="A47" s="29" t="s">
        <v>41</v>
      </c>
    </row>
    <row r="48" ht="15.75" customHeight="1">
      <c r="A48" s="27"/>
    </row>
    <row r="49" ht="15.75" customHeight="1">
      <c r="A49" s="28" t="s">
        <v>45</v>
      </c>
    </row>
    <row r="50" ht="15.75" customHeight="1">
      <c r="A50" s="29" t="s">
        <v>46</v>
      </c>
    </row>
    <row r="51" ht="15.75" customHeight="1">
      <c r="A51" s="27"/>
    </row>
    <row r="52" ht="15.75" customHeight="1">
      <c r="A52" s="28" t="s">
        <v>427</v>
      </c>
    </row>
    <row r="53" ht="15.75" customHeight="1">
      <c r="A53" s="29" t="s">
        <v>428</v>
      </c>
    </row>
    <row r="54" ht="15.75" customHeight="1">
      <c r="A54" s="27"/>
    </row>
    <row r="55" ht="15.75" customHeight="1">
      <c r="A55" s="27"/>
    </row>
    <row r="56" ht="15.75" customHeight="1">
      <c r="A56" s="27"/>
    </row>
    <row r="57" ht="15.75" customHeight="1">
      <c r="A57" s="27"/>
    </row>
    <row r="58" ht="15.75" customHeight="1">
      <c r="A58" s="27"/>
    </row>
    <row r="59" ht="15.75" customHeight="1">
      <c r="A59" s="27"/>
    </row>
    <row r="60" ht="15.75" customHeight="1">
      <c r="A60" s="27"/>
    </row>
    <row r="61" ht="15.75" customHeight="1">
      <c r="A61" s="27"/>
    </row>
    <row r="62" ht="15.75" customHeight="1">
      <c r="A62" s="27"/>
    </row>
    <row r="63" ht="15.75" customHeight="1">
      <c r="A63" s="14"/>
    </row>
    <row r="64" ht="15.75" customHeight="1">
      <c r="A64" s="14"/>
    </row>
    <row r="65" ht="15.75" customHeight="1">
      <c r="A65" s="14"/>
    </row>
    <row r="66" ht="15.75" customHeight="1">
      <c r="A66" s="14"/>
    </row>
    <row r="67" ht="15.75" customHeight="1">
      <c r="A67" s="14"/>
    </row>
    <row r="68" ht="15.75" customHeight="1">
      <c r="A68" s="14"/>
    </row>
    <row r="69" ht="15.75" customHeight="1">
      <c r="A69" s="14"/>
    </row>
    <row r="70" ht="15.75" customHeight="1">
      <c r="A70" s="14"/>
    </row>
    <row r="71" ht="15.75" customHeight="1">
      <c r="A71" s="14"/>
    </row>
    <row r="72" ht="15.75" customHeight="1">
      <c r="A72" s="14"/>
    </row>
  </sheetData>
  <sheetProtection/>
  <hyperlinks>
    <hyperlink ref="A4" location="'Tabl. 1'!A1" display="'Tabl. 1'!A1"/>
    <hyperlink ref="A5" location="'Tabl. 1'!A1" display="'Tabl. 1'!A1"/>
    <hyperlink ref="A10" location="'Tabl. 2'!A1" display="'Tabl. 2'!A1"/>
    <hyperlink ref="A11" location="'Tabl. 2'!A1" display="'Tabl. 2'!A1"/>
    <hyperlink ref="A13" location="'Tabl. 3'!A1" display="'Tabl. 3'!A1"/>
    <hyperlink ref="A14" location="'Tabl. 3'!A1" display="'Tabl. 3'!A1"/>
    <hyperlink ref="A16" location="'Tabl. 4'!A1" display="'Tabl. 4'!A1"/>
    <hyperlink ref="A17" location="'Tabl. 4'!A1" display="'Tabl. 4'!A1"/>
    <hyperlink ref="A19" location="'Tabl. 4a'!A1" display="'Tabl. 4a'!A1"/>
    <hyperlink ref="A20" location="'Tabl. 4a'!A1" display="'Tabl. 4a'!A1"/>
    <hyperlink ref="A25" location="'Tabl. 6'!A1" display="'Tabl. 6'!A1"/>
    <hyperlink ref="A26" location="'Tabl. 6'!A1" display="'Tabl. 6'!A1"/>
    <hyperlink ref="A31" location="'Tabl. 8'!A1" display="'Tabl. 8'!A1"/>
    <hyperlink ref="A32" location="'Tabl. 8'!A1" display="'Tabl. 8'!A1"/>
    <hyperlink ref="A34" location="'Tabl. 9'!A1" display="'Tabl. 9'!A1"/>
    <hyperlink ref="A35" location="'Tabl. 9'!A1" display="'Tabl. 9'!A1"/>
    <hyperlink ref="A40" location="'Tabl. 11'!A1" display="'Tabl. 11'!A1"/>
    <hyperlink ref="A41" location="'Tabl. 11'!A1" display="'Tabl. 11'!A1"/>
    <hyperlink ref="A43" location="'Tabl. 12'!A1" display="'Tabl. 12'!A1"/>
    <hyperlink ref="A44" location="'Tabl. 12'!A1" display="'Tabl. 12'!A1"/>
    <hyperlink ref="A46" location="'Tabl. 13'!A1" display="'Tabl. 13'!A1"/>
    <hyperlink ref="A47" location="'Tabl. 13'!A1" display="'Tabl. 13'!A1"/>
    <hyperlink ref="A49" location="'Tabl. 14'!A1" display="'Tabl. 14'!A1"/>
    <hyperlink ref="A50" location="'Tabl. 14'!A1" display="'Tabl. 14'!A1"/>
    <hyperlink ref="A52" location="'Tabl. 15'!A1" display="Tablica 15. Średni kapitał emerytalny członków OFE wg wieku i płci"/>
    <hyperlink ref="A53" location="'Tabl. 15'!A1" display="Table 15.  Average capital Open Pension Funds' Members by Age and Sex *)"/>
    <hyperlink ref="A22" location="'Tabl. 5'!B1" display="Tablica 5. Składki na ubezpieczenie emerytalne przekazywane przez ZUS do otwartych funduszy emerytalnych "/>
    <hyperlink ref="A23" location="'Tabl. 5'!B2" display="Table 5. Pension Contributions Transferred to Open Pension Funds by ZUS"/>
    <hyperlink ref="A37" location="'Tabl. 10'!A1" display="'Tabl. 10'!A1"/>
    <hyperlink ref="A38" location="'Tabl. 10'!A2" display="'Tabl. 10'!A2"/>
    <hyperlink ref="A28" location="'Tabl. 7'!A1" display="'Tabl. 7'!A1"/>
    <hyperlink ref="A29" location="'Tabl. 7'!A1" display="'Tabl. 7'!A1"/>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Arkusz4"/>
  <dimension ref="A1:K23"/>
  <sheetViews>
    <sheetView showGridLines="0" zoomScalePageLayoutView="0" workbookViewId="0" topLeftCell="A1">
      <selection activeCell="I30" sqref="I30"/>
    </sheetView>
  </sheetViews>
  <sheetFormatPr defaultColWidth="9.140625" defaultRowHeight="12.75"/>
  <cols>
    <col min="1" max="1" width="28.140625" style="35" customWidth="1"/>
    <col min="2" max="2" width="12.8515625" style="35" customWidth="1"/>
    <col min="3" max="7" width="11.140625" style="35" customWidth="1"/>
    <col min="8" max="8" width="11.28125" style="35" customWidth="1"/>
    <col min="9" max="9" width="11.421875" style="35" customWidth="1"/>
    <col min="10" max="10" width="13.57421875" style="35" customWidth="1"/>
    <col min="11" max="11" width="14.7109375" style="36" customWidth="1"/>
    <col min="12" max="16384" width="9.140625" style="35" customWidth="1"/>
  </cols>
  <sheetData>
    <row r="1" spans="1:11" s="181" customFormat="1" ht="19.5" customHeight="1">
      <c r="A1" s="179" t="s">
        <v>53</v>
      </c>
      <c r="B1" s="180"/>
      <c r="C1" s="180"/>
      <c r="D1" s="180"/>
      <c r="E1" s="180"/>
      <c r="F1" s="180"/>
      <c r="G1" s="180"/>
      <c r="H1" s="180"/>
      <c r="I1" s="180"/>
      <c r="J1" s="180"/>
      <c r="K1" s="180"/>
    </row>
    <row r="2" spans="1:11" s="181" customFormat="1" ht="19.5" customHeight="1">
      <c r="A2" s="182" t="s">
        <v>54</v>
      </c>
      <c r="B2" s="180"/>
      <c r="C2" s="180"/>
      <c r="D2" s="180"/>
      <c r="E2" s="180"/>
      <c r="F2" s="180"/>
      <c r="G2" s="180"/>
      <c r="H2" s="180"/>
      <c r="I2" s="180"/>
      <c r="J2" s="180"/>
      <c r="K2" s="180"/>
    </row>
    <row r="3" spans="1:11" ht="19.5" customHeight="1">
      <c r="A3" s="37" t="s">
        <v>458</v>
      </c>
      <c r="B3" s="34"/>
      <c r="C3" s="34"/>
      <c r="D3" s="34"/>
      <c r="E3" s="34"/>
      <c r="F3" s="34"/>
      <c r="G3" s="34"/>
      <c r="H3" s="34"/>
      <c r="I3" s="34"/>
      <c r="J3" s="34"/>
      <c r="K3" s="34"/>
    </row>
    <row r="4" spans="1:11" ht="21" customHeight="1">
      <c r="A4" s="206" t="s">
        <v>7</v>
      </c>
      <c r="B4" s="208" t="s">
        <v>57</v>
      </c>
      <c r="C4" s="209"/>
      <c r="D4" s="209"/>
      <c r="E4" s="209"/>
      <c r="F4" s="209"/>
      <c r="G4" s="209"/>
      <c r="H4" s="209"/>
      <c r="I4" s="209"/>
      <c r="J4" s="210"/>
      <c r="K4" s="211" t="s">
        <v>58</v>
      </c>
    </row>
    <row r="5" spans="1:11" ht="21" customHeight="1">
      <c r="A5" s="207"/>
      <c r="B5" s="41" t="s">
        <v>59</v>
      </c>
      <c r="C5" s="41" t="s">
        <v>60</v>
      </c>
      <c r="D5" s="41" t="s">
        <v>61</v>
      </c>
      <c r="E5" s="41" t="s">
        <v>62</v>
      </c>
      <c r="F5" s="41" t="s">
        <v>63</v>
      </c>
      <c r="G5" s="41" t="s">
        <v>64</v>
      </c>
      <c r="H5" s="41" t="s">
        <v>65</v>
      </c>
      <c r="I5" s="41" t="s">
        <v>66</v>
      </c>
      <c r="J5" s="41" t="s">
        <v>67</v>
      </c>
      <c r="K5" s="212"/>
    </row>
    <row r="6" spans="1:11" ht="19.5" customHeight="1">
      <c r="A6" s="38" t="s">
        <v>69</v>
      </c>
      <c r="B6" s="39"/>
      <c r="C6" s="39">
        <v>24</v>
      </c>
      <c r="D6" s="39">
        <v>14395</v>
      </c>
      <c r="E6" s="39">
        <v>107373</v>
      </c>
      <c r="F6" s="39">
        <v>149267</v>
      </c>
      <c r="G6" s="39">
        <v>183436</v>
      </c>
      <c r="H6" s="39">
        <v>149635</v>
      </c>
      <c r="I6" s="39">
        <v>106676</v>
      </c>
      <c r="J6" s="39">
        <v>178536</v>
      </c>
      <c r="K6" s="39">
        <v>889342</v>
      </c>
    </row>
    <row r="7" spans="1:11" ht="19.5" customHeight="1">
      <c r="A7" s="44" t="s">
        <v>71</v>
      </c>
      <c r="B7" s="45">
        <v>4</v>
      </c>
      <c r="C7" s="45">
        <v>15794</v>
      </c>
      <c r="D7" s="45">
        <v>145922</v>
      </c>
      <c r="E7" s="45">
        <v>225697</v>
      </c>
      <c r="F7" s="45">
        <v>186070</v>
      </c>
      <c r="G7" s="45">
        <v>149343</v>
      </c>
      <c r="H7" s="45">
        <v>128140</v>
      </c>
      <c r="I7" s="45">
        <v>88803</v>
      </c>
      <c r="J7" s="45">
        <v>129581</v>
      </c>
      <c r="K7" s="45">
        <v>1069354</v>
      </c>
    </row>
    <row r="8" spans="1:11" ht="19.5" customHeight="1">
      <c r="A8" s="38" t="s">
        <v>73</v>
      </c>
      <c r="B8" s="39">
        <v>1</v>
      </c>
      <c r="C8" s="39">
        <v>321</v>
      </c>
      <c r="D8" s="39">
        <v>34092</v>
      </c>
      <c r="E8" s="39">
        <v>186245</v>
      </c>
      <c r="F8" s="39">
        <v>313985</v>
      </c>
      <c r="G8" s="39">
        <v>475425</v>
      </c>
      <c r="H8" s="39">
        <v>540397</v>
      </c>
      <c r="I8" s="39">
        <v>404816</v>
      </c>
      <c r="J8" s="39">
        <v>665462</v>
      </c>
      <c r="K8" s="39">
        <v>2620744</v>
      </c>
    </row>
    <row r="9" spans="1:11" ht="19.5" customHeight="1">
      <c r="A9" s="44" t="s">
        <v>75</v>
      </c>
      <c r="B9" s="45">
        <v>1</v>
      </c>
      <c r="C9" s="45">
        <v>80</v>
      </c>
      <c r="D9" s="45">
        <v>24609</v>
      </c>
      <c r="E9" s="45">
        <v>186044</v>
      </c>
      <c r="F9" s="45">
        <v>231027</v>
      </c>
      <c r="G9" s="45">
        <v>205442</v>
      </c>
      <c r="H9" s="45">
        <v>177604</v>
      </c>
      <c r="I9" s="45">
        <v>130262</v>
      </c>
      <c r="J9" s="45">
        <v>188308</v>
      </c>
      <c r="K9" s="45">
        <v>1143377</v>
      </c>
    </row>
    <row r="10" spans="1:11" ht="19.5" customHeight="1">
      <c r="A10" s="38" t="s">
        <v>78</v>
      </c>
      <c r="B10" s="39">
        <v>1</v>
      </c>
      <c r="C10" s="39">
        <v>96</v>
      </c>
      <c r="D10" s="39">
        <v>39946</v>
      </c>
      <c r="E10" s="39">
        <v>177993</v>
      </c>
      <c r="F10" s="39">
        <v>232608</v>
      </c>
      <c r="G10" s="39">
        <v>155857</v>
      </c>
      <c r="H10" s="39">
        <v>128679</v>
      </c>
      <c r="I10" s="39">
        <v>97495</v>
      </c>
      <c r="J10" s="39">
        <v>159229</v>
      </c>
      <c r="K10" s="39">
        <v>991904</v>
      </c>
    </row>
    <row r="11" spans="1:11" ht="19.5" customHeight="1">
      <c r="A11" s="44" t="s">
        <v>439</v>
      </c>
      <c r="B11" s="45"/>
      <c r="C11" s="45">
        <v>8833</v>
      </c>
      <c r="D11" s="45">
        <v>187406</v>
      </c>
      <c r="E11" s="45">
        <v>269710</v>
      </c>
      <c r="F11" s="45">
        <v>271143</v>
      </c>
      <c r="G11" s="45">
        <v>217089</v>
      </c>
      <c r="H11" s="45">
        <v>199357</v>
      </c>
      <c r="I11" s="45">
        <v>149894</v>
      </c>
      <c r="J11" s="45">
        <v>272495</v>
      </c>
      <c r="K11" s="45">
        <v>1575927</v>
      </c>
    </row>
    <row r="12" spans="1:11" ht="19.5" customHeight="1">
      <c r="A12" s="38" t="s">
        <v>438</v>
      </c>
      <c r="B12" s="39"/>
      <c r="C12" s="39">
        <v>498</v>
      </c>
      <c r="D12" s="39">
        <v>39139</v>
      </c>
      <c r="E12" s="39">
        <v>287488</v>
      </c>
      <c r="F12" s="39">
        <v>677768</v>
      </c>
      <c r="G12" s="39">
        <v>633205</v>
      </c>
      <c r="H12" s="39">
        <v>513015</v>
      </c>
      <c r="I12" s="39">
        <v>355515</v>
      </c>
      <c r="J12" s="39">
        <v>545148</v>
      </c>
      <c r="K12" s="39">
        <v>3051776</v>
      </c>
    </row>
    <row r="13" spans="1:11" ht="19.5" customHeight="1">
      <c r="A13" s="44" t="s">
        <v>80</v>
      </c>
      <c r="B13" s="45">
        <v>3</v>
      </c>
      <c r="C13" s="45">
        <v>8041</v>
      </c>
      <c r="D13" s="45">
        <v>49459</v>
      </c>
      <c r="E13" s="45">
        <v>148726</v>
      </c>
      <c r="F13" s="45">
        <v>201189</v>
      </c>
      <c r="G13" s="45">
        <v>173723</v>
      </c>
      <c r="H13" s="45">
        <v>143664</v>
      </c>
      <c r="I13" s="45">
        <v>100807</v>
      </c>
      <c r="J13" s="45">
        <v>153339</v>
      </c>
      <c r="K13" s="45">
        <v>978951</v>
      </c>
    </row>
    <row r="14" spans="1:11" ht="19.5" customHeight="1">
      <c r="A14" s="38" t="s">
        <v>82</v>
      </c>
      <c r="B14" s="39"/>
      <c r="C14" s="39">
        <v>14</v>
      </c>
      <c r="D14" s="39">
        <v>2495</v>
      </c>
      <c r="E14" s="39">
        <v>56285</v>
      </c>
      <c r="F14" s="39">
        <v>79177</v>
      </c>
      <c r="G14" s="39">
        <v>66674</v>
      </c>
      <c r="H14" s="39">
        <v>43680</v>
      </c>
      <c r="I14" s="39">
        <v>30751</v>
      </c>
      <c r="J14" s="39">
        <v>52430</v>
      </c>
      <c r="K14" s="39">
        <v>331506</v>
      </c>
    </row>
    <row r="15" spans="1:11" ht="19.5" customHeight="1">
      <c r="A15" s="44" t="s">
        <v>76</v>
      </c>
      <c r="B15" s="45">
        <v>8</v>
      </c>
      <c r="C15" s="45">
        <v>94</v>
      </c>
      <c r="D15" s="45">
        <v>41483</v>
      </c>
      <c r="E15" s="45">
        <v>123569</v>
      </c>
      <c r="F15" s="45">
        <v>194392</v>
      </c>
      <c r="G15" s="45">
        <v>183144</v>
      </c>
      <c r="H15" s="45">
        <v>137404</v>
      </c>
      <c r="I15" s="45">
        <v>100244</v>
      </c>
      <c r="J15" s="45">
        <v>153925</v>
      </c>
      <c r="K15" s="45">
        <v>934263</v>
      </c>
    </row>
    <row r="16" spans="1:11" ht="19.5" customHeight="1">
      <c r="A16" s="38" t="s">
        <v>84</v>
      </c>
      <c r="B16" s="39"/>
      <c r="C16" s="39">
        <v>54</v>
      </c>
      <c r="D16" s="39">
        <v>18758</v>
      </c>
      <c r="E16" s="39">
        <v>129083</v>
      </c>
      <c r="F16" s="39">
        <v>116497</v>
      </c>
      <c r="G16" s="39">
        <v>92086</v>
      </c>
      <c r="H16" s="39">
        <v>72017</v>
      </c>
      <c r="I16" s="39">
        <v>57671</v>
      </c>
      <c r="J16" s="39">
        <v>94528</v>
      </c>
      <c r="K16" s="39">
        <v>580694</v>
      </c>
    </row>
    <row r="17" spans="1:11" ht="19.5" customHeight="1">
      <c r="A17" s="44" t="s">
        <v>86</v>
      </c>
      <c r="B17" s="45"/>
      <c r="C17" s="45">
        <v>819</v>
      </c>
      <c r="D17" s="45">
        <v>55657</v>
      </c>
      <c r="E17" s="45">
        <v>195376</v>
      </c>
      <c r="F17" s="45">
        <v>339891</v>
      </c>
      <c r="G17" s="45">
        <v>408142</v>
      </c>
      <c r="H17" s="45">
        <v>349473</v>
      </c>
      <c r="I17" s="45">
        <v>275019</v>
      </c>
      <c r="J17" s="45">
        <v>552384</v>
      </c>
      <c r="K17" s="45">
        <v>2176761</v>
      </c>
    </row>
    <row r="18" spans="1:11" ht="19.5" customHeight="1">
      <c r="A18" s="42" t="s">
        <v>58</v>
      </c>
      <c r="B18" s="43">
        <v>18</v>
      </c>
      <c r="C18" s="43">
        <v>34668</v>
      </c>
      <c r="D18" s="43">
        <v>653361</v>
      </c>
      <c r="E18" s="43">
        <v>2093589</v>
      </c>
      <c r="F18" s="43">
        <v>2993014</v>
      </c>
      <c r="G18" s="43">
        <v>2943566</v>
      </c>
      <c r="H18" s="43">
        <v>2583065</v>
      </c>
      <c r="I18" s="43">
        <v>1897953</v>
      </c>
      <c r="J18" s="43">
        <v>3145365</v>
      </c>
      <c r="K18" s="43">
        <v>16344599</v>
      </c>
    </row>
    <row r="19" ht="19.5" customHeight="1">
      <c r="K19" s="35"/>
    </row>
    <row r="20" spans="1:10" ht="12.75" customHeight="1">
      <c r="A20" s="40" t="s">
        <v>87</v>
      </c>
      <c r="B20" s="36"/>
      <c r="C20" s="36"/>
      <c r="D20" s="36"/>
      <c r="E20" s="36"/>
      <c r="F20" s="36"/>
      <c r="G20" s="36"/>
      <c r="H20" s="36"/>
      <c r="I20" s="36"/>
      <c r="J20" s="36"/>
    </row>
    <row r="21" spans="1:10" ht="12.75" customHeight="1">
      <c r="A21" s="36"/>
      <c r="B21" s="36"/>
      <c r="C21" s="36"/>
      <c r="D21" s="36"/>
      <c r="E21" s="36"/>
      <c r="F21" s="36"/>
      <c r="G21" s="36"/>
      <c r="H21" s="36"/>
      <c r="I21" s="36"/>
      <c r="J21" s="36"/>
    </row>
    <row r="22" spans="1:10" ht="12.75" customHeight="1">
      <c r="A22" s="36" t="s">
        <v>88</v>
      </c>
      <c r="B22" s="36"/>
      <c r="C22" s="36"/>
      <c r="D22" s="36"/>
      <c r="E22" s="36"/>
      <c r="F22" s="36"/>
      <c r="G22" s="36"/>
      <c r="H22" s="36"/>
      <c r="I22" s="36"/>
      <c r="J22" s="36"/>
    </row>
    <row r="23" spans="1:10" ht="12.75" customHeight="1">
      <c r="A23" s="36" t="s">
        <v>89</v>
      </c>
      <c r="B23" s="36"/>
      <c r="C23" s="36"/>
      <c r="D23" s="36"/>
      <c r="E23" s="36"/>
      <c r="F23" s="36"/>
      <c r="G23" s="36"/>
      <c r="H23" s="36"/>
      <c r="I23" s="36"/>
      <c r="J23" s="36"/>
    </row>
    <row r="24" ht="12.75" customHeight="1"/>
    <row r="25" ht="12.75" customHeight="1"/>
    <row r="26" ht="12.75" customHeight="1"/>
  </sheetData>
  <sheetProtection/>
  <mergeCells count="3">
    <mergeCell ref="A4:A5"/>
    <mergeCell ref="B4:J4"/>
    <mergeCell ref="K4:K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usz5"/>
  <dimension ref="A1:V27"/>
  <sheetViews>
    <sheetView showGridLines="0" zoomScalePageLayoutView="0" workbookViewId="0" topLeftCell="A1">
      <selection activeCell="C31" sqref="C31"/>
    </sheetView>
  </sheetViews>
  <sheetFormatPr defaultColWidth="9.140625" defaultRowHeight="12.75"/>
  <cols>
    <col min="1" max="1" width="26.7109375" style="35" customWidth="1"/>
    <col min="2" max="21" width="10.8515625" style="35" customWidth="1"/>
    <col min="22" max="22" width="10.8515625" style="36" customWidth="1"/>
    <col min="23" max="16384" width="9.140625" style="35" customWidth="1"/>
  </cols>
  <sheetData>
    <row r="1" spans="1:22" s="181" customFormat="1" ht="19.5" customHeight="1">
      <c r="A1" s="179" t="s">
        <v>90</v>
      </c>
      <c r="B1" s="191"/>
      <c r="C1" s="191"/>
      <c r="D1" s="191"/>
      <c r="E1" s="191"/>
      <c r="F1" s="191"/>
      <c r="G1" s="191"/>
      <c r="H1" s="191"/>
      <c r="I1" s="191"/>
      <c r="J1" s="191"/>
      <c r="K1" s="191"/>
      <c r="L1" s="191"/>
      <c r="M1" s="191"/>
      <c r="N1" s="191"/>
      <c r="O1" s="191"/>
      <c r="P1" s="191"/>
      <c r="Q1" s="191"/>
      <c r="R1" s="191"/>
      <c r="S1" s="191"/>
      <c r="T1" s="191"/>
      <c r="U1" s="191"/>
      <c r="V1" s="191"/>
    </row>
    <row r="2" spans="1:22" s="181" customFormat="1" ht="19.5" customHeight="1">
      <c r="A2" s="182" t="s">
        <v>91</v>
      </c>
      <c r="B2" s="191"/>
      <c r="C2" s="191"/>
      <c r="D2" s="191"/>
      <c r="E2" s="191"/>
      <c r="F2" s="191"/>
      <c r="G2" s="191"/>
      <c r="H2" s="191"/>
      <c r="I2" s="191"/>
      <c r="J2" s="191"/>
      <c r="K2" s="191"/>
      <c r="L2" s="191"/>
      <c r="M2" s="191"/>
      <c r="N2" s="191"/>
      <c r="O2" s="191"/>
      <c r="P2" s="191"/>
      <c r="Q2" s="191"/>
      <c r="R2" s="191"/>
      <c r="S2" s="191"/>
      <c r="T2" s="191"/>
      <c r="U2" s="191"/>
      <c r="V2" s="191"/>
    </row>
    <row r="3" spans="1:22" ht="19.5" customHeight="1">
      <c r="A3" s="37" t="s">
        <v>458</v>
      </c>
      <c r="B3" s="46"/>
      <c r="C3" s="46"/>
      <c r="D3" s="46"/>
      <c r="E3" s="46"/>
      <c r="F3" s="46"/>
      <c r="G3" s="46"/>
      <c r="H3" s="46"/>
      <c r="I3" s="46"/>
      <c r="J3" s="46"/>
      <c r="K3" s="46"/>
      <c r="L3" s="46"/>
      <c r="M3" s="46"/>
      <c r="N3" s="46"/>
      <c r="O3" s="46"/>
      <c r="P3" s="46"/>
      <c r="Q3" s="46"/>
      <c r="R3" s="46"/>
      <c r="S3" s="46"/>
      <c r="T3" s="46"/>
      <c r="U3" s="46"/>
      <c r="V3" s="46"/>
    </row>
    <row r="4" spans="1:22" ht="18.75" customHeight="1">
      <c r="A4" s="211" t="s">
        <v>55</v>
      </c>
      <c r="B4" s="215" t="s">
        <v>59</v>
      </c>
      <c r="C4" s="216"/>
      <c r="D4" s="215" t="s">
        <v>92</v>
      </c>
      <c r="E4" s="216"/>
      <c r="F4" s="215" t="s">
        <v>93</v>
      </c>
      <c r="G4" s="216"/>
      <c r="H4" s="215" t="s">
        <v>94</v>
      </c>
      <c r="I4" s="216"/>
      <c r="J4" s="215" t="s">
        <v>95</v>
      </c>
      <c r="K4" s="216"/>
      <c r="L4" s="215" t="s">
        <v>96</v>
      </c>
      <c r="M4" s="216"/>
      <c r="N4" s="215" t="s">
        <v>97</v>
      </c>
      <c r="O4" s="216"/>
      <c r="P4" s="215" t="s">
        <v>98</v>
      </c>
      <c r="Q4" s="216"/>
      <c r="R4" s="215" t="s">
        <v>67</v>
      </c>
      <c r="S4" s="216"/>
      <c r="T4" s="219" t="s">
        <v>99</v>
      </c>
      <c r="U4" s="220"/>
      <c r="V4" s="221"/>
    </row>
    <row r="5" spans="1:22" ht="16.5" customHeight="1">
      <c r="A5" s="213"/>
      <c r="B5" s="217" t="s">
        <v>100</v>
      </c>
      <c r="C5" s="218"/>
      <c r="D5" s="217" t="s">
        <v>101</v>
      </c>
      <c r="E5" s="218"/>
      <c r="F5" s="217" t="s">
        <v>102</v>
      </c>
      <c r="G5" s="218"/>
      <c r="H5" s="217" t="s">
        <v>103</v>
      </c>
      <c r="I5" s="218"/>
      <c r="J5" s="217" t="s">
        <v>104</v>
      </c>
      <c r="K5" s="218"/>
      <c r="L5" s="217" t="s">
        <v>105</v>
      </c>
      <c r="M5" s="218"/>
      <c r="N5" s="217" t="s">
        <v>106</v>
      </c>
      <c r="O5" s="218"/>
      <c r="P5" s="217" t="s">
        <v>107</v>
      </c>
      <c r="Q5" s="218"/>
      <c r="R5" s="217" t="s">
        <v>108</v>
      </c>
      <c r="S5" s="218"/>
      <c r="T5" s="217" t="s">
        <v>109</v>
      </c>
      <c r="U5" s="222"/>
      <c r="V5" s="218"/>
    </row>
    <row r="6" spans="1:22" ht="18.75" customHeight="1">
      <c r="A6" s="214" t="s">
        <v>56</v>
      </c>
      <c r="B6" s="165" t="s">
        <v>160</v>
      </c>
      <c r="C6" s="165" t="s">
        <v>161</v>
      </c>
      <c r="D6" s="165" t="s">
        <v>160</v>
      </c>
      <c r="E6" s="165" t="s">
        <v>161</v>
      </c>
      <c r="F6" s="165" t="s">
        <v>160</v>
      </c>
      <c r="G6" s="165" t="s">
        <v>161</v>
      </c>
      <c r="H6" s="165" t="s">
        <v>160</v>
      </c>
      <c r="I6" s="165" t="s">
        <v>161</v>
      </c>
      <c r="J6" s="165" t="s">
        <v>160</v>
      </c>
      <c r="K6" s="165" t="s">
        <v>161</v>
      </c>
      <c r="L6" s="165" t="s">
        <v>160</v>
      </c>
      <c r="M6" s="165" t="s">
        <v>161</v>
      </c>
      <c r="N6" s="165" t="s">
        <v>160</v>
      </c>
      <c r="O6" s="165" t="s">
        <v>161</v>
      </c>
      <c r="P6" s="165" t="s">
        <v>160</v>
      </c>
      <c r="Q6" s="165" t="s">
        <v>161</v>
      </c>
      <c r="R6" s="165" t="s">
        <v>160</v>
      </c>
      <c r="S6" s="165" t="s">
        <v>161</v>
      </c>
      <c r="T6" s="165" t="s">
        <v>160</v>
      </c>
      <c r="U6" s="165" t="s">
        <v>161</v>
      </c>
      <c r="V6" s="165" t="s">
        <v>50</v>
      </c>
    </row>
    <row r="7" spans="1:22" ht="16.5" customHeight="1">
      <c r="A7" s="214"/>
      <c r="B7" s="168" t="s">
        <v>162</v>
      </c>
      <c r="C7" s="168" t="s">
        <v>163</v>
      </c>
      <c r="D7" s="168" t="s">
        <v>162</v>
      </c>
      <c r="E7" s="168" t="s">
        <v>163</v>
      </c>
      <c r="F7" s="168" t="s">
        <v>162</v>
      </c>
      <c r="G7" s="168" t="s">
        <v>163</v>
      </c>
      <c r="H7" s="168" t="s">
        <v>162</v>
      </c>
      <c r="I7" s="168" t="s">
        <v>163</v>
      </c>
      <c r="J7" s="168" t="s">
        <v>162</v>
      </c>
      <c r="K7" s="168" t="s">
        <v>163</v>
      </c>
      <c r="L7" s="168" t="s">
        <v>162</v>
      </c>
      <c r="M7" s="168" t="s">
        <v>163</v>
      </c>
      <c r="N7" s="168" t="s">
        <v>162</v>
      </c>
      <c r="O7" s="168" t="s">
        <v>163</v>
      </c>
      <c r="P7" s="168" t="s">
        <v>162</v>
      </c>
      <c r="Q7" s="168" t="s">
        <v>163</v>
      </c>
      <c r="R7" s="168" t="s">
        <v>162</v>
      </c>
      <c r="S7" s="168" t="s">
        <v>163</v>
      </c>
      <c r="T7" s="168" t="s">
        <v>162</v>
      </c>
      <c r="U7" s="168" t="s">
        <v>163</v>
      </c>
      <c r="V7" s="168" t="s">
        <v>51</v>
      </c>
    </row>
    <row r="8" spans="1:22" ht="19.5" customHeight="1">
      <c r="A8" s="54" t="s">
        <v>69</v>
      </c>
      <c r="B8" s="55"/>
      <c r="C8" s="55"/>
      <c r="D8" s="55">
        <v>15</v>
      </c>
      <c r="E8" s="55">
        <v>9</v>
      </c>
      <c r="F8" s="55">
        <v>8268</v>
      </c>
      <c r="G8" s="55">
        <v>6127</v>
      </c>
      <c r="H8" s="55">
        <v>56063</v>
      </c>
      <c r="I8" s="55">
        <v>51310</v>
      </c>
      <c r="J8" s="55">
        <v>80236</v>
      </c>
      <c r="K8" s="55">
        <v>69031</v>
      </c>
      <c r="L8" s="55">
        <v>102740</v>
      </c>
      <c r="M8" s="55">
        <v>80696</v>
      </c>
      <c r="N8" s="55">
        <v>81060</v>
      </c>
      <c r="O8" s="55">
        <v>68575</v>
      </c>
      <c r="P8" s="55">
        <v>56476</v>
      </c>
      <c r="Q8" s="55">
        <v>50200</v>
      </c>
      <c r="R8" s="55">
        <v>103052</v>
      </c>
      <c r="S8" s="55">
        <v>75484</v>
      </c>
      <c r="T8" s="55">
        <v>487910</v>
      </c>
      <c r="U8" s="55">
        <v>401432</v>
      </c>
      <c r="V8" s="55">
        <v>889342</v>
      </c>
    </row>
    <row r="9" spans="1:22" ht="19.5" customHeight="1">
      <c r="A9" s="57" t="s">
        <v>71</v>
      </c>
      <c r="B9" s="58">
        <v>2</v>
      </c>
      <c r="C9" s="58">
        <v>2</v>
      </c>
      <c r="D9" s="58">
        <v>9616</v>
      </c>
      <c r="E9" s="58">
        <v>6178</v>
      </c>
      <c r="F9" s="58">
        <v>84995</v>
      </c>
      <c r="G9" s="58">
        <v>60927</v>
      </c>
      <c r="H9" s="58">
        <v>124729</v>
      </c>
      <c r="I9" s="58">
        <v>100968</v>
      </c>
      <c r="J9" s="58">
        <v>104124</v>
      </c>
      <c r="K9" s="58">
        <v>81946</v>
      </c>
      <c r="L9" s="58">
        <v>81477</v>
      </c>
      <c r="M9" s="58">
        <v>67866</v>
      </c>
      <c r="N9" s="58">
        <v>68551</v>
      </c>
      <c r="O9" s="58">
        <v>59589</v>
      </c>
      <c r="P9" s="58">
        <v>47144</v>
      </c>
      <c r="Q9" s="58">
        <v>41659</v>
      </c>
      <c r="R9" s="58">
        <v>74678</v>
      </c>
      <c r="S9" s="58">
        <v>54903</v>
      </c>
      <c r="T9" s="58">
        <v>595316</v>
      </c>
      <c r="U9" s="58">
        <v>474038</v>
      </c>
      <c r="V9" s="58">
        <v>1069354</v>
      </c>
    </row>
    <row r="10" spans="1:22" ht="19.5" customHeight="1">
      <c r="A10" s="54" t="s">
        <v>73</v>
      </c>
      <c r="B10" s="55"/>
      <c r="C10" s="55">
        <v>1</v>
      </c>
      <c r="D10" s="55">
        <v>234</v>
      </c>
      <c r="E10" s="55">
        <v>87</v>
      </c>
      <c r="F10" s="55">
        <v>19037</v>
      </c>
      <c r="G10" s="55">
        <v>15055</v>
      </c>
      <c r="H10" s="55">
        <v>94215</v>
      </c>
      <c r="I10" s="55">
        <v>92030</v>
      </c>
      <c r="J10" s="55">
        <v>150367</v>
      </c>
      <c r="K10" s="55">
        <v>163618</v>
      </c>
      <c r="L10" s="55">
        <v>240062</v>
      </c>
      <c r="M10" s="55">
        <v>235363</v>
      </c>
      <c r="N10" s="55">
        <v>275073</v>
      </c>
      <c r="O10" s="55">
        <v>265324</v>
      </c>
      <c r="P10" s="55">
        <v>206376</v>
      </c>
      <c r="Q10" s="55">
        <v>198440</v>
      </c>
      <c r="R10" s="55">
        <v>365725</v>
      </c>
      <c r="S10" s="55">
        <v>299737</v>
      </c>
      <c r="T10" s="55">
        <v>1351089</v>
      </c>
      <c r="U10" s="55">
        <v>1269655</v>
      </c>
      <c r="V10" s="55">
        <v>2620744</v>
      </c>
    </row>
    <row r="11" spans="1:22" ht="19.5" customHeight="1">
      <c r="A11" s="57" t="s">
        <v>75</v>
      </c>
      <c r="B11" s="58">
        <v>1</v>
      </c>
      <c r="C11" s="58"/>
      <c r="D11" s="58">
        <v>49</v>
      </c>
      <c r="E11" s="58">
        <v>31</v>
      </c>
      <c r="F11" s="58">
        <v>14149</v>
      </c>
      <c r="G11" s="58">
        <v>10460</v>
      </c>
      <c r="H11" s="58">
        <v>100289</v>
      </c>
      <c r="I11" s="58">
        <v>85755</v>
      </c>
      <c r="J11" s="58">
        <v>119749</v>
      </c>
      <c r="K11" s="58">
        <v>111278</v>
      </c>
      <c r="L11" s="58">
        <v>103610</v>
      </c>
      <c r="M11" s="58">
        <v>101832</v>
      </c>
      <c r="N11" s="58">
        <v>86457</v>
      </c>
      <c r="O11" s="58">
        <v>91147</v>
      </c>
      <c r="P11" s="58">
        <v>61740</v>
      </c>
      <c r="Q11" s="58">
        <v>68522</v>
      </c>
      <c r="R11" s="58">
        <v>97150</v>
      </c>
      <c r="S11" s="58">
        <v>91158</v>
      </c>
      <c r="T11" s="58">
        <v>583194</v>
      </c>
      <c r="U11" s="58">
        <v>560183</v>
      </c>
      <c r="V11" s="58">
        <v>1143377</v>
      </c>
    </row>
    <row r="12" spans="1:22" ht="19.5" customHeight="1">
      <c r="A12" s="54" t="s">
        <v>78</v>
      </c>
      <c r="B12" s="55">
        <v>1</v>
      </c>
      <c r="C12" s="55"/>
      <c r="D12" s="55">
        <v>64</v>
      </c>
      <c r="E12" s="55">
        <v>32</v>
      </c>
      <c r="F12" s="55">
        <v>23660</v>
      </c>
      <c r="G12" s="55">
        <v>16286</v>
      </c>
      <c r="H12" s="55">
        <v>98279</v>
      </c>
      <c r="I12" s="55">
        <v>79714</v>
      </c>
      <c r="J12" s="55">
        <v>122759</v>
      </c>
      <c r="K12" s="55">
        <v>109849</v>
      </c>
      <c r="L12" s="55">
        <v>82293</v>
      </c>
      <c r="M12" s="55">
        <v>73564</v>
      </c>
      <c r="N12" s="55">
        <v>66646</v>
      </c>
      <c r="O12" s="55">
        <v>62033</v>
      </c>
      <c r="P12" s="55">
        <v>49493</v>
      </c>
      <c r="Q12" s="55">
        <v>48002</v>
      </c>
      <c r="R12" s="55">
        <v>89215</v>
      </c>
      <c r="S12" s="55">
        <v>70014</v>
      </c>
      <c r="T12" s="55">
        <v>532410</v>
      </c>
      <c r="U12" s="55">
        <v>459494</v>
      </c>
      <c r="V12" s="55">
        <v>991904</v>
      </c>
    </row>
    <row r="13" spans="1:22" ht="19.5" customHeight="1">
      <c r="A13" s="57" t="s">
        <v>439</v>
      </c>
      <c r="B13" s="58"/>
      <c r="C13" s="58"/>
      <c r="D13" s="58">
        <v>5463</v>
      </c>
      <c r="E13" s="58">
        <v>3370</v>
      </c>
      <c r="F13" s="58">
        <v>108152</v>
      </c>
      <c r="G13" s="58">
        <v>79254</v>
      </c>
      <c r="H13" s="58">
        <v>147973</v>
      </c>
      <c r="I13" s="58">
        <v>121737</v>
      </c>
      <c r="J13" s="58">
        <v>160255</v>
      </c>
      <c r="K13" s="58">
        <v>110888</v>
      </c>
      <c r="L13" s="58">
        <v>115667</v>
      </c>
      <c r="M13" s="58">
        <v>101422</v>
      </c>
      <c r="N13" s="58">
        <v>105058</v>
      </c>
      <c r="O13" s="58">
        <v>94299</v>
      </c>
      <c r="P13" s="58">
        <v>77673</v>
      </c>
      <c r="Q13" s="58">
        <v>72221</v>
      </c>
      <c r="R13" s="58">
        <v>152919</v>
      </c>
      <c r="S13" s="58">
        <v>119576</v>
      </c>
      <c r="T13" s="58">
        <v>873160</v>
      </c>
      <c r="U13" s="58">
        <v>702767</v>
      </c>
      <c r="V13" s="58">
        <v>1575927</v>
      </c>
    </row>
    <row r="14" spans="1:22" ht="19.5" customHeight="1">
      <c r="A14" s="54" t="s">
        <v>438</v>
      </c>
      <c r="B14" s="55"/>
      <c r="C14" s="55"/>
      <c r="D14" s="55">
        <v>347</v>
      </c>
      <c r="E14" s="55">
        <v>151</v>
      </c>
      <c r="F14" s="55">
        <v>21827</v>
      </c>
      <c r="G14" s="55">
        <v>17312</v>
      </c>
      <c r="H14" s="55">
        <v>139723</v>
      </c>
      <c r="I14" s="55">
        <v>147765</v>
      </c>
      <c r="J14" s="55">
        <v>329331</v>
      </c>
      <c r="K14" s="55">
        <v>348437</v>
      </c>
      <c r="L14" s="55">
        <v>311344</v>
      </c>
      <c r="M14" s="55">
        <v>321861</v>
      </c>
      <c r="N14" s="55">
        <v>254533</v>
      </c>
      <c r="O14" s="55">
        <v>258482</v>
      </c>
      <c r="P14" s="55">
        <v>176400</v>
      </c>
      <c r="Q14" s="55">
        <v>179115</v>
      </c>
      <c r="R14" s="55">
        <v>289224</v>
      </c>
      <c r="S14" s="55">
        <v>255924</v>
      </c>
      <c r="T14" s="55">
        <v>1522729</v>
      </c>
      <c r="U14" s="55">
        <v>1529047</v>
      </c>
      <c r="V14" s="55">
        <v>3051776</v>
      </c>
    </row>
    <row r="15" spans="1:22" ht="19.5" customHeight="1">
      <c r="A15" s="57" t="s">
        <v>80</v>
      </c>
      <c r="B15" s="58">
        <v>2</v>
      </c>
      <c r="C15" s="58">
        <v>1</v>
      </c>
      <c r="D15" s="58">
        <v>4870</v>
      </c>
      <c r="E15" s="58">
        <v>3171</v>
      </c>
      <c r="F15" s="58">
        <v>28230</v>
      </c>
      <c r="G15" s="58">
        <v>21229</v>
      </c>
      <c r="H15" s="58">
        <v>61153</v>
      </c>
      <c r="I15" s="58">
        <v>87573</v>
      </c>
      <c r="J15" s="58">
        <v>93793</v>
      </c>
      <c r="K15" s="58">
        <v>107396</v>
      </c>
      <c r="L15" s="58">
        <v>93935</v>
      </c>
      <c r="M15" s="58">
        <v>79788</v>
      </c>
      <c r="N15" s="58">
        <v>75656</v>
      </c>
      <c r="O15" s="58">
        <v>68008</v>
      </c>
      <c r="P15" s="58">
        <v>51653</v>
      </c>
      <c r="Q15" s="58">
        <v>49154</v>
      </c>
      <c r="R15" s="58">
        <v>85157</v>
      </c>
      <c r="S15" s="58">
        <v>68182</v>
      </c>
      <c r="T15" s="58">
        <v>494449</v>
      </c>
      <c r="U15" s="58">
        <v>484502</v>
      </c>
      <c r="V15" s="58">
        <v>978951</v>
      </c>
    </row>
    <row r="16" spans="1:22" ht="19.5" customHeight="1">
      <c r="A16" s="54" t="s">
        <v>82</v>
      </c>
      <c r="B16" s="55"/>
      <c r="C16" s="55"/>
      <c r="D16" s="55">
        <v>12</v>
      </c>
      <c r="E16" s="55">
        <v>2</v>
      </c>
      <c r="F16" s="55">
        <v>1440</v>
      </c>
      <c r="G16" s="55">
        <v>1055</v>
      </c>
      <c r="H16" s="55">
        <v>33131</v>
      </c>
      <c r="I16" s="55">
        <v>23154</v>
      </c>
      <c r="J16" s="55">
        <v>44222</v>
      </c>
      <c r="K16" s="55">
        <v>34955</v>
      </c>
      <c r="L16" s="55">
        <v>37617</v>
      </c>
      <c r="M16" s="55">
        <v>29057</v>
      </c>
      <c r="N16" s="55">
        <v>24710</v>
      </c>
      <c r="O16" s="55">
        <v>18970</v>
      </c>
      <c r="P16" s="55">
        <v>16816</v>
      </c>
      <c r="Q16" s="55">
        <v>13935</v>
      </c>
      <c r="R16" s="55">
        <v>31511</v>
      </c>
      <c r="S16" s="55">
        <v>20919</v>
      </c>
      <c r="T16" s="55">
        <v>189459</v>
      </c>
      <c r="U16" s="55">
        <v>142047</v>
      </c>
      <c r="V16" s="55">
        <v>331506</v>
      </c>
    </row>
    <row r="17" spans="1:22" ht="19.5" customHeight="1">
      <c r="A17" s="57" t="s">
        <v>76</v>
      </c>
      <c r="B17" s="58">
        <v>4</v>
      </c>
      <c r="C17" s="58">
        <v>4</v>
      </c>
      <c r="D17" s="58">
        <v>62</v>
      </c>
      <c r="E17" s="58">
        <v>32</v>
      </c>
      <c r="F17" s="58">
        <v>24546</v>
      </c>
      <c r="G17" s="58">
        <v>16937</v>
      </c>
      <c r="H17" s="58">
        <v>69446</v>
      </c>
      <c r="I17" s="58">
        <v>54123</v>
      </c>
      <c r="J17" s="58">
        <v>110482</v>
      </c>
      <c r="K17" s="58">
        <v>83910</v>
      </c>
      <c r="L17" s="58">
        <v>103872</v>
      </c>
      <c r="M17" s="58">
        <v>79272</v>
      </c>
      <c r="N17" s="58">
        <v>75354</v>
      </c>
      <c r="O17" s="58">
        <v>62050</v>
      </c>
      <c r="P17" s="58">
        <v>53644</v>
      </c>
      <c r="Q17" s="58">
        <v>46600</v>
      </c>
      <c r="R17" s="58">
        <v>88367</v>
      </c>
      <c r="S17" s="58">
        <v>65558</v>
      </c>
      <c r="T17" s="58">
        <v>525777</v>
      </c>
      <c r="U17" s="58">
        <v>408486</v>
      </c>
      <c r="V17" s="58">
        <v>934263</v>
      </c>
    </row>
    <row r="18" spans="1:22" ht="19.5" customHeight="1">
      <c r="A18" s="54" t="s">
        <v>84</v>
      </c>
      <c r="B18" s="55"/>
      <c r="C18" s="55"/>
      <c r="D18" s="55">
        <v>30</v>
      </c>
      <c r="E18" s="55">
        <v>24</v>
      </c>
      <c r="F18" s="55">
        <v>11601</v>
      </c>
      <c r="G18" s="55">
        <v>7157</v>
      </c>
      <c r="H18" s="55">
        <v>76120</v>
      </c>
      <c r="I18" s="55">
        <v>52963</v>
      </c>
      <c r="J18" s="55">
        <v>63049</v>
      </c>
      <c r="K18" s="55">
        <v>53448</v>
      </c>
      <c r="L18" s="55">
        <v>45808</v>
      </c>
      <c r="M18" s="55">
        <v>46278</v>
      </c>
      <c r="N18" s="55">
        <v>34319</v>
      </c>
      <c r="O18" s="55">
        <v>37698</v>
      </c>
      <c r="P18" s="55">
        <v>26326</v>
      </c>
      <c r="Q18" s="55">
        <v>31345</v>
      </c>
      <c r="R18" s="55">
        <v>49926</v>
      </c>
      <c r="S18" s="55">
        <v>44602</v>
      </c>
      <c r="T18" s="55">
        <v>307179</v>
      </c>
      <c r="U18" s="55">
        <v>273515</v>
      </c>
      <c r="V18" s="55">
        <v>580694</v>
      </c>
    </row>
    <row r="19" spans="1:22" ht="19.5" customHeight="1">
      <c r="A19" s="57" t="s">
        <v>86</v>
      </c>
      <c r="B19" s="58"/>
      <c r="C19" s="58"/>
      <c r="D19" s="58">
        <v>578</v>
      </c>
      <c r="E19" s="58">
        <v>241</v>
      </c>
      <c r="F19" s="58">
        <v>32431</v>
      </c>
      <c r="G19" s="58">
        <v>23226</v>
      </c>
      <c r="H19" s="58">
        <v>105819</v>
      </c>
      <c r="I19" s="58">
        <v>89557</v>
      </c>
      <c r="J19" s="58">
        <v>173169</v>
      </c>
      <c r="K19" s="58">
        <v>166722</v>
      </c>
      <c r="L19" s="58">
        <v>205501</v>
      </c>
      <c r="M19" s="58">
        <v>202641</v>
      </c>
      <c r="N19" s="58">
        <v>176293</v>
      </c>
      <c r="O19" s="58">
        <v>173180</v>
      </c>
      <c r="P19" s="58">
        <v>135115</v>
      </c>
      <c r="Q19" s="58">
        <v>139904</v>
      </c>
      <c r="R19" s="58">
        <v>291858</v>
      </c>
      <c r="S19" s="58">
        <v>260526</v>
      </c>
      <c r="T19" s="58">
        <v>1120764</v>
      </c>
      <c r="U19" s="58">
        <v>1055997</v>
      </c>
      <c r="V19" s="58">
        <v>2176761</v>
      </c>
    </row>
    <row r="20" spans="1:22" ht="19.5" customHeight="1">
      <c r="A20" s="52" t="s">
        <v>58</v>
      </c>
      <c r="B20" s="53">
        <v>10</v>
      </c>
      <c r="C20" s="53">
        <v>8</v>
      </c>
      <c r="D20" s="53">
        <v>21340</v>
      </c>
      <c r="E20" s="53">
        <v>13328</v>
      </c>
      <c r="F20" s="53">
        <v>378336</v>
      </c>
      <c r="G20" s="53">
        <v>275025</v>
      </c>
      <c r="H20" s="53">
        <v>1106940</v>
      </c>
      <c r="I20" s="53">
        <v>986649</v>
      </c>
      <c r="J20" s="53">
        <v>1551536</v>
      </c>
      <c r="K20" s="53">
        <v>1441478</v>
      </c>
      <c r="L20" s="53">
        <v>1523926</v>
      </c>
      <c r="M20" s="53">
        <v>1419640</v>
      </c>
      <c r="N20" s="53">
        <v>1323710</v>
      </c>
      <c r="O20" s="53">
        <v>1259355</v>
      </c>
      <c r="P20" s="53">
        <v>958856</v>
      </c>
      <c r="Q20" s="53">
        <v>939097</v>
      </c>
      <c r="R20" s="53">
        <v>1718782</v>
      </c>
      <c r="S20" s="53">
        <v>1426583</v>
      </c>
      <c r="T20" s="53">
        <v>8583436</v>
      </c>
      <c r="U20" s="53">
        <v>7761163</v>
      </c>
      <c r="V20" s="53">
        <v>16344599</v>
      </c>
    </row>
    <row r="21" spans="1:21" ht="12.75">
      <c r="A21" s="36"/>
      <c r="B21" s="36"/>
      <c r="C21" s="36"/>
      <c r="D21" s="36"/>
      <c r="E21" s="36"/>
      <c r="F21" s="36"/>
      <c r="G21" s="36"/>
      <c r="H21" s="36"/>
      <c r="I21" s="36"/>
      <c r="J21" s="36"/>
      <c r="K21" s="36"/>
      <c r="L21" s="36"/>
      <c r="M21" s="36"/>
      <c r="N21" s="36"/>
      <c r="O21" s="36"/>
      <c r="P21" s="36"/>
      <c r="Q21" s="36"/>
      <c r="R21" s="36"/>
      <c r="S21" s="36"/>
      <c r="T21" s="36"/>
      <c r="U21" s="36"/>
    </row>
    <row r="22" spans="1:21" ht="12.75">
      <c r="A22" s="40" t="s">
        <v>87</v>
      </c>
      <c r="B22" s="36"/>
      <c r="C22" s="36"/>
      <c r="D22" s="36"/>
      <c r="E22" s="36"/>
      <c r="F22" s="36"/>
      <c r="G22" s="36"/>
      <c r="H22" s="36"/>
      <c r="I22" s="36"/>
      <c r="J22" s="36"/>
      <c r="K22" s="36"/>
      <c r="L22" s="36"/>
      <c r="M22" s="36"/>
      <c r="N22" s="36"/>
      <c r="O22" s="36"/>
      <c r="P22" s="36"/>
      <c r="Q22" s="36"/>
      <c r="R22" s="36"/>
      <c r="S22" s="36"/>
      <c r="T22" s="36"/>
      <c r="U22" s="36"/>
    </row>
    <row r="23" spans="1:21" ht="12.75">
      <c r="A23" s="36"/>
      <c r="B23" s="36"/>
      <c r="C23" s="36"/>
      <c r="D23" s="36"/>
      <c r="E23" s="36"/>
      <c r="F23" s="36"/>
      <c r="G23" s="36"/>
      <c r="H23" s="36"/>
      <c r="I23" s="36"/>
      <c r="J23" s="36"/>
      <c r="K23" s="36"/>
      <c r="L23" s="36"/>
      <c r="M23" s="36"/>
      <c r="N23" s="36"/>
      <c r="O23" s="36"/>
      <c r="P23" s="36"/>
      <c r="Q23" s="36"/>
      <c r="R23" s="36"/>
      <c r="S23" s="36"/>
      <c r="T23" s="36"/>
      <c r="U23" s="36"/>
    </row>
    <row r="24" spans="1:21" ht="12.75">
      <c r="A24" s="36" t="s">
        <v>88</v>
      </c>
      <c r="B24" s="36"/>
      <c r="C24" s="36"/>
      <c r="D24" s="36"/>
      <c r="E24" s="36"/>
      <c r="F24" s="36"/>
      <c r="G24" s="36"/>
      <c r="H24" s="36"/>
      <c r="I24" s="36"/>
      <c r="J24" s="36"/>
      <c r="K24" s="36"/>
      <c r="L24" s="36"/>
      <c r="M24" s="36"/>
      <c r="N24" s="36"/>
      <c r="O24" s="36"/>
      <c r="P24" s="36"/>
      <c r="Q24" s="36"/>
      <c r="R24" s="36"/>
      <c r="S24" s="36"/>
      <c r="T24" s="36"/>
      <c r="U24" s="36"/>
    </row>
    <row r="25" spans="1:21" ht="12.75">
      <c r="A25" s="36" t="s">
        <v>89</v>
      </c>
      <c r="B25" s="36"/>
      <c r="C25" s="36"/>
      <c r="D25" s="36"/>
      <c r="E25" s="36"/>
      <c r="F25" s="36"/>
      <c r="G25" s="36"/>
      <c r="H25" s="36"/>
      <c r="I25" s="36"/>
      <c r="J25" s="36"/>
      <c r="K25" s="36"/>
      <c r="L25" s="36"/>
      <c r="M25" s="36"/>
      <c r="N25" s="36"/>
      <c r="O25" s="36"/>
      <c r="P25" s="36"/>
      <c r="Q25" s="36"/>
      <c r="R25" s="36"/>
      <c r="S25" s="36"/>
      <c r="T25" s="36"/>
      <c r="U25" s="36"/>
    </row>
    <row r="26" spans="1:21" ht="12.75">
      <c r="A26" s="36"/>
      <c r="B26" s="36"/>
      <c r="C26" s="36"/>
      <c r="D26" s="36"/>
      <c r="E26" s="36"/>
      <c r="F26" s="36"/>
      <c r="G26" s="36"/>
      <c r="H26" s="36"/>
      <c r="I26" s="36"/>
      <c r="J26" s="36"/>
      <c r="K26" s="36"/>
      <c r="L26" s="36"/>
      <c r="M26" s="36"/>
      <c r="N26" s="36"/>
      <c r="O26" s="36"/>
      <c r="P26" s="36"/>
      <c r="Q26" s="36"/>
      <c r="R26" s="36"/>
      <c r="S26" s="36"/>
      <c r="T26" s="36"/>
      <c r="U26" s="36"/>
    </row>
    <row r="27" spans="1:21" ht="12.75">
      <c r="A27" s="36"/>
      <c r="B27" s="36"/>
      <c r="C27" s="36"/>
      <c r="D27" s="36"/>
      <c r="E27" s="36"/>
      <c r="F27" s="36"/>
      <c r="G27" s="36"/>
      <c r="H27" s="36"/>
      <c r="I27" s="36"/>
      <c r="J27" s="36"/>
      <c r="K27" s="36"/>
      <c r="L27" s="36"/>
      <c r="M27" s="36"/>
      <c r="N27" s="36"/>
      <c r="O27" s="36"/>
      <c r="P27" s="36"/>
      <c r="Q27" s="36"/>
      <c r="R27" s="36"/>
      <c r="S27" s="36"/>
      <c r="T27" s="36"/>
      <c r="U27" s="36"/>
    </row>
  </sheetData>
  <sheetProtection/>
  <mergeCells count="22">
    <mergeCell ref="P5:Q5"/>
    <mergeCell ref="R5:S5"/>
    <mergeCell ref="N4:O4"/>
    <mergeCell ref="P4:Q4"/>
    <mergeCell ref="R4:S4"/>
    <mergeCell ref="T5:V5"/>
    <mergeCell ref="D5:E5"/>
    <mergeCell ref="F5:G5"/>
    <mergeCell ref="H5:I5"/>
    <mergeCell ref="J5:K5"/>
    <mergeCell ref="L5:M5"/>
    <mergeCell ref="N5:O5"/>
    <mergeCell ref="A4:A5"/>
    <mergeCell ref="A6:A7"/>
    <mergeCell ref="B4:C4"/>
    <mergeCell ref="B5:C5"/>
    <mergeCell ref="T4:V4"/>
    <mergeCell ref="D4:E4"/>
    <mergeCell ref="F4:G4"/>
    <mergeCell ref="H4:I4"/>
    <mergeCell ref="J4:K4"/>
    <mergeCell ref="L4:M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Arkusz6"/>
  <dimension ref="A1:K23"/>
  <sheetViews>
    <sheetView showGridLines="0" zoomScalePageLayoutView="0" workbookViewId="0" topLeftCell="A1">
      <selection activeCell="C31" sqref="C31"/>
    </sheetView>
  </sheetViews>
  <sheetFormatPr defaultColWidth="9.140625" defaultRowHeight="12.75"/>
  <cols>
    <col min="1" max="1" width="25.28125" style="35" customWidth="1"/>
    <col min="2" max="10" width="14.28125" style="35" customWidth="1"/>
    <col min="11" max="11" width="14.28125" style="36" customWidth="1"/>
    <col min="12" max="16384" width="9.140625" style="35" customWidth="1"/>
  </cols>
  <sheetData>
    <row r="1" spans="1:11" s="181" customFormat="1" ht="19.5" customHeight="1">
      <c r="A1" s="179" t="s">
        <v>110</v>
      </c>
      <c r="B1" s="191"/>
      <c r="C1" s="191"/>
      <c r="D1" s="191"/>
      <c r="E1" s="191"/>
      <c r="F1" s="191"/>
      <c r="G1" s="191"/>
      <c r="H1" s="191"/>
      <c r="I1" s="191"/>
      <c r="J1" s="191"/>
      <c r="K1" s="191"/>
    </row>
    <row r="2" spans="1:11" s="181" customFormat="1" ht="19.5" customHeight="1">
      <c r="A2" s="182" t="s">
        <v>111</v>
      </c>
      <c r="B2" s="191"/>
      <c r="C2" s="191"/>
      <c r="D2" s="191"/>
      <c r="E2" s="191"/>
      <c r="F2" s="191"/>
      <c r="G2" s="191"/>
      <c r="H2" s="191"/>
      <c r="I2" s="191"/>
      <c r="J2" s="191"/>
      <c r="K2" s="191"/>
    </row>
    <row r="3" spans="1:11" ht="60.75" customHeight="1">
      <c r="A3" s="171" t="s">
        <v>55</v>
      </c>
      <c r="B3" s="171" t="s">
        <v>164</v>
      </c>
      <c r="C3" s="171" t="s">
        <v>165</v>
      </c>
      <c r="D3" s="171" t="s">
        <v>164</v>
      </c>
      <c r="E3" s="171" t="s">
        <v>165</v>
      </c>
      <c r="F3" s="171" t="s">
        <v>164</v>
      </c>
      <c r="G3" s="171" t="s">
        <v>165</v>
      </c>
      <c r="H3" s="171" t="s">
        <v>166</v>
      </c>
      <c r="I3" s="171" t="s">
        <v>167</v>
      </c>
      <c r="J3" s="171" t="s">
        <v>168</v>
      </c>
      <c r="K3" s="171" t="s">
        <v>169</v>
      </c>
    </row>
    <row r="4" spans="1:11" ht="53.25" customHeight="1">
      <c r="A4" s="223" t="s">
        <v>56</v>
      </c>
      <c r="B4" s="61" t="s">
        <v>170</v>
      </c>
      <c r="C4" s="61" t="s">
        <v>171</v>
      </c>
      <c r="D4" s="61" t="s">
        <v>170</v>
      </c>
      <c r="E4" s="61" t="s">
        <v>171</v>
      </c>
      <c r="F4" s="61" t="s">
        <v>170</v>
      </c>
      <c r="G4" s="61" t="s">
        <v>171</v>
      </c>
      <c r="H4" s="61" t="s">
        <v>172</v>
      </c>
      <c r="I4" s="61" t="s">
        <v>173</v>
      </c>
      <c r="J4" s="61" t="s">
        <v>174</v>
      </c>
      <c r="K4" s="61" t="s">
        <v>175</v>
      </c>
    </row>
    <row r="5" spans="1:11" ht="20.25" customHeight="1">
      <c r="A5" s="223"/>
      <c r="B5" s="224" t="s">
        <v>449</v>
      </c>
      <c r="C5" s="225"/>
      <c r="D5" s="224" t="s">
        <v>459</v>
      </c>
      <c r="E5" s="225"/>
      <c r="F5" s="224" t="s">
        <v>460</v>
      </c>
      <c r="G5" s="225"/>
      <c r="H5" s="62" t="s">
        <v>8</v>
      </c>
      <c r="I5" s="62" t="s">
        <v>176</v>
      </c>
      <c r="J5" s="62" t="s">
        <v>9</v>
      </c>
      <c r="K5" s="62" t="s">
        <v>177</v>
      </c>
    </row>
    <row r="6" spans="1:11" ht="18.75" customHeight="1">
      <c r="A6" s="64" t="s">
        <v>69</v>
      </c>
      <c r="B6" s="55">
        <v>917889</v>
      </c>
      <c r="C6" s="65">
        <v>0.0557</v>
      </c>
      <c r="D6" s="55">
        <v>891801</v>
      </c>
      <c r="E6" s="66">
        <v>0.0545</v>
      </c>
      <c r="F6" s="55">
        <v>889342</v>
      </c>
      <c r="G6" s="66">
        <v>0.0544</v>
      </c>
      <c r="H6" s="55">
        <v>-2459</v>
      </c>
      <c r="I6" s="66">
        <v>-0.0028</v>
      </c>
      <c r="J6" s="55">
        <v>-28547</v>
      </c>
      <c r="K6" s="66">
        <v>-0.0311</v>
      </c>
    </row>
    <row r="7" spans="1:11" ht="18.75" customHeight="1">
      <c r="A7" s="67" t="s">
        <v>71</v>
      </c>
      <c r="B7" s="56">
        <v>1074999</v>
      </c>
      <c r="C7" s="68">
        <v>0.0652</v>
      </c>
      <c r="D7" s="56">
        <v>1070780</v>
      </c>
      <c r="E7" s="69">
        <v>0.0654</v>
      </c>
      <c r="F7" s="56">
        <v>1069354</v>
      </c>
      <c r="G7" s="69">
        <v>0.0654</v>
      </c>
      <c r="H7" s="56">
        <v>-1426</v>
      </c>
      <c r="I7" s="69">
        <v>-0.0013</v>
      </c>
      <c r="J7" s="56">
        <v>-5645</v>
      </c>
      <c r="K7" s="69">
        <v>-0.0053</v>
      </c>
    </row>
    <row r="8" spans="1:11" ht="18.75" customHeight="1">
      <c r="A8" s="64" t="s">
        <v>73</v>
      </c>
      <c r="B8" s="55">
        <v>2640525</v>
      </c>
      <c r="C8" s="65">
        <v>0.1602</v>
      </c>
      <c r="D8" s="55">
        <v>2626213</v>
      </c>
      <c r="E8" s="66">
        <v>0.1604</v>
      </c>
      <c r="F8" s="55">
        <v>2620744</v>
      </c>
      <c r="G8" s="66">
        <v>0.1603</v>
      </c>
      <c r="H8" s="55">
        <v>-5469</v>
      </c>
      <c r="I8" s="66">
        <v>-0.0021</v>
      </c>
      <c r="J8" s="55">
        <v>-19781</v>
      </c>
      <c r="K8" s="66">
        <v>-0.0075</v>
      </c>
    </row>
    <row r="9" spans="1:11" ht="18.75" customHeight="1">
      <c r="A9" s="67" t="s">
        <v>75</v>
      </c>
      <c r="B9" s="56">
        <v>1149654</v>
      </c>
      <c r="C9" s="68">
        <v>0.0698</v>
      </c>
      <c r="D9" s="56">
        <v>1145026</v>
      </c>
      <c r="E9" s="69">
        <v>0.0699</v>
      </c>
      <c r="F9" s="56">
        <v>1143377</v>
      </c>
      <c r="G9" s="69">
        <v>0.07</v>
      </c>
      <c r="H9" s="56">
        <v>-1649</v>
      </c>
      <c r="I9" s="69">
        <v>-0.0014</v>
      </c>
      <c r="J9" s="56">
        <v>-6277</v>
      </c>
      <c r="K9" s="69">
        <v>-0.0055</v>
      </c>
    </row>
    <row r="10" spans="1:11" ht="18.75" customHeight="1">
      <c r="A10" s="64" t="s">
        <v>78</v>
      </c>
      <c r="B10" s="55">
        <v>997838</v>
      </c>
      <c r="C10" s="65">
        <v>0.0605</v>
      </c>
      <c r="D10" s="55">
        <v>993563</v>
      </c>
      <c r="E10" s="66">
        <v>0.0607</v>
      </c>
      <c r="F10" s="55">
        <v>991904</v>
      </c>
      <c r="G10" s="66">
        <v>0.0607</v>
      </c>
      <c r="H10" s="55">
        <v>-1659</v>
      </c>
      <c r="I10" s="66">
        <v>-0.0017</v>
      </c>
      <c r="J10" s="55">
        <v>-5934</v>
      </c>
      <c r="K10" s="66">
        <v>-0.0059</v>
      </c>
    </row>
    <row r="11" spans="1:11" ht="18.75" customHeight="1">
      <c r="A11" s="67" t="s">
        <v>439</v>
      </c>
      <c r="B11" s="56">
        <v>1586945</v>
      </c>
      <c r="C11" s="68">
        <v>0.0963</v>
      </c>
      <c r="D11" s="56">
        <v>1578770</v>
      </c>
      <c r="E11" s="69">
        <v>0.0964</v>
      </c>
      <c r="F11" s="56">
        <v>1575927</v>
      </c>
      <c r="G11" s="69">
        <v>0.0964</v>
      </c>
      <c r="H11" s="56">
        <v>-2843</v>
      </c>
      <c r="I11" s="69">
        <v>-0.0018</v>
      </c>
      <c r="J11" s="56">
        <v>-11018</v>
      </c>
      <c r="K11" s="69">
        <v>-0.0069</v>
      </c>
    </row>
    <row r="12" spans="1:11" ht="18.75" customHeight="1">
      <c r="A12" s="64" t="s">
        <v>438</v>
      </c>
      <c r="B12" s="55">
        <v>3070170</v>
      </c>
      <c r="C12" s="65">
        <v>0.1863</v>
      </c>
      <c r="D12" s="55">
        <v>3056611</v>
      </c>
      <c r="E12" s="66">
        <v>0.1867</v>
      </c>
      <c r="F12" s="55">
        <v>3051776</v>
      </c>
      <c r="G12" s="66">
        <v>0.1867</v>
      </c>
      <c r="H12" s="55">
        <v>-4835</v>
      </c>
      <c r="I12" s="66">
        <v>-0.0016</v>
      </c>
      <c r="J12" s="55">
        <v>-18394</v>
      </c>
      <c r="K12" s="66">
        <v>-0.006</v>
      </c>
    </row>
    <row r="13" spans="1:11" ht="18.75" customHeight="1">
      <c r="A13" s="67" t="s">
        <v>80</v>
      </c>
      <c r="B13" s="56">
        <v>985568</v>
      </c>
      <c r="C13" s="68">
        <v>0.0598</v>
      </c>
      <c r="D13" s="56">
        <v>980719</v>
      </c>
      <c r="E13" s="69">
        <v>0.0599</v>
      </c>
      <c r="F13" s="56">
        <v>978951</v>
      </c>
      <c r="G13" s="69">
        <v>0.0599</v>
      </c>
      <c r="H13" s="56">
        <v>-1768</v>
      </c>
      <c r="I13" s="69">
        <v>-0.0018</v>
      </c>
      <c r="J13" s="56">
        <v>-6617</v>
      </c>
      <c r="K13" s="69">
        <v>-0.0067</v>
      </c>
    </row>
    <row r="14" spans="1:11" ht="18.75" customHeight="1">
      <c r="A14" s="64" t="s">
        <v>82</v>
      </c>
      <c r="B14" s="55">
        <v>334291</v>
      </c>
      <c r="C14" s="65">
        <v>0.0203</v>
      </c>
      <c r="D14" s="55">
        <v>332180</v>
      </c>
      <c r="E14" s="66">
        <v>0.0203</v>
      </c>
      <c r="F14" s="55">
        <v>331506</v>
      </c>
      <c r="G14" s="66">
        <v>0.0203</v>
      </c>
      <c r="H14" s="55">
        <v>-674</v>
      </c>
      <c r="I14" s="66">
        <v>-0.002</v>
      </c>
      <c r="J14" s="55">
        <v>-2785</v>
      </c>
      <c r="K14" s="66">
        <v>-0.0083</v>
      </c>
    </row>
    <row r="15" spans="1:11" ht="18.75" customHeight="1">
      <c r="A15" s="67" t="s">
        <v>76</v>
      </c>
      <c r="B15" s="56">
        <v>940758</v>
      </c>
      <c r="C15" s="68">
        <v>0.0571</v>
      </c>
      <c r="D15" s="56">
        <v>935858</v>
      </c>
      <c r="E15" s="69">
        <v>0.0571</v>
      </c>
      <c r="F15" s="56">
        <v>934263</v>
      </c>
      <c r="G15" s="69">
        <v>0.0572</v>
      </c>
      <c r="H15" s="56">
        <v>-1595</v>
      </c>
      <c r="I15" s="69">
        <v>-0.0017</v>
      </c>
      <c r="J15" s="56">
        <v>-6495</v>
      </c>
      <c r="K15" s="69">
        <v>-0.0069</v>
      </c>
    </row>
    <row r="16" spans="1:11" ht="18.75" customHeight="1">
      <c r="A16" s="64" t="s">
        <v>84</v>
      </c>
      <c r="B16" s="55">
        <v>584078</v>
      </c>
      <c r="C16" s="65">
        <v>0.0354</v>
      </c>
      <c r="D16" s="55">
        <v>581503</v>
      </c>
      <c r="E16" s="66">
        <v>0.0355</v>
      </c>
      <c r="F16" s="55">
        <v>580694</v>
      </c>
      <c r="G16" s="66">
        <v>0.0355</v>
      </c>
      <c r="H16" s="55">
        <v>-809</v>
      </c>
      <c r="I16" s="66">
        <v>-0.0014</v>
      </c>
      <c r="J16" s="55">
        <v>-3384</v>
      </c>
      <c r="K16" s="66">
        <v>-0.0058</v>
      </c>
    </row>
    <row r="17" spans="1:11" ht="18.75" customHeight="1">
      <c r="A17" s="67" t="s">
        <v>86</v>
      </c>
      <c r="B17" s="56">
        <v>2198977</v>
      </c>
      <c r="C17" s="68">
        <v>0.1334</v>
      </c>
      <c r="D17" s="56">
        <v>2182523</v>
      </c>
      <c r="E17" s="69">
        <v>0.1333</v>
      </c>
      <c r="F17" s="56">
        <v>2176761</v>
      </c>
      <c r="G17" s="69">
        <v>0.1332</v>
      </c>
      <c r="H17" s="56">
        <v>-5762</v>
      </c>
      <c r="I17" s="69">
        <v>-0.0026</v>
      </c>
      <c r="J17" s="56">
        <v>-22216</v>
      </c>
      <c r="K17" s="69">
        <v>-0.0101</v>
      </c>
    </row>
    <row r="18" spans="1:11" ht="19.5" customHeight="1">
      <c r="A18" s="50" t="s">
        <v>112</v>
      </c>
      <c r="B18" s="51">
        <v>16481692</v>
      </c>
      <c r="C18" s="63">
        <v>1</v>
      </c>
      <c r="D18" s="51">
        <v>16375547</v>
      </c>
      <c r="E18" s="63">
        <v>1</v>
      </c>
      <c r="F18" s="51">
        <v>16344599</v>
      </c>
      <c r="G18" s="63">
        <v>1</v>
      </c>
      <c r="H18" s="51">
        <v>-30948</v>
      </c>
      <c r="I18" s="63">
        <v>-0.0018899</v>
      </c>
      <c r="J18" s="51">
        <v>-137093</v>
      </c>
      <c r="K18" s="63">
        <v>-0.0083179</v>
      </c>
    </row>
    <row r="19" spans="1:10" ht="13.5" customHeight="1">
      <c r="A19" s="36"/>
      <c r="B19" s="36"/>
      <c r="C19" s="36"/>
      <c r="D19" s="36"/>
      <c r="E19" s="36"/>
      <c r="F19" s="36"/>
      <c r="G19" s="36"/>
      <c r="H19" s="36"/>
      <c r="I19" s="36"/>
      <c r="J19" s="36"/>
    </row>
    <row r="20" spans="1:10" ht="13.5" customHeight="1">
      <c r="A20" s="40" t="s">
        <v>87</v>
      </c>
      <c r="B20" s="36"/>
      <c r="C20" s="36"/>
      <c r="D20" s="36"/>
      <c r="E20" s="36"/>
      <c r="F20" s="36"/>
      <c r="G20" s="36"/>
      <c r="H20" s="36"/>
      <c r="I20" s="36"/>
      <c r="J20" s="36"/>
    </row>
    <row r="21" spans="1:10" ht="13.5" customHeight="1">
      <c r="A21" s="36"/>
      <c r="B21" s="36"/>
      <c r="C21" s="36"/>
      <c r="D21" s="36"/>
      <c r="E21" s="36"/>
      <c r="F21" s="36"/>
      <c r="G21" s="36"/>
      <c r="H21" s="36"/>
      <c r="I21" s="36"/>
      <c r="J21" s="36"/>
    </row>
    <row r="22" spans="1:10" ht="13.5" customHeight="1">
      <c r="A22" s="36" t="s">
        <v>88</v>
      </c>
      <c r="B22" s="36"/>
      <c r="C22" s="36"/>
      <c r="D22" s="36"/>
      <c r="E22" s="36"/>
      <c r="F22" s="36"/>
      <c r="G22" s="36"/>
      <c r="H22" s="36"/>
      <c r="I22" s="36"/>
      <c r="J22" s="36"/>
    </row>
    <row r="23" spans="1:10" ht="13.5" customHeight="1">
      <c r="A23" s="36" t="s">
        <v>89</v>
      </c>
      <c r="B23" s="36"/>
      <c r="C23" s="36"/>
      <c r="D23" s="36"/>
      <c r="E23" s="36"/>
      <c r="F23" s="36"/>
      <c r="G23" s="36"/>
      <c r="H23" s="36"/>
      <c r="I23" s="36"/>
      <c r="J23" s="36"/>
    </row>
  </sheetData>
  <sheetProtection/>
  <mergeCells count="4">
    <mergeCell ref="A4:A5"/>
    <mergeCell ref="B5:C5"/>
    <mergeCell ref="D5:E5"/>
    <mergeCell ref="F5: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Arkusz7"/>
  <dimension ref="A1:P25"/>
  <sheetViews>
    <sheetView showGridLines="0" zoomScalePageLayoutView="0" workbookViewId="0" topLeftCell="A1">
      <selection activeCell="Q6" sqref="Q6"/>
    </sheetView>
  </sheetViews>
  <sheetFormatPr defaultColWidth="9.140625" defaultRowHeight="12.75"/>
  <cols>
    <col min="1" max="1" width="32.140625" style="35" customWidth="1"/>
    <col min="2" max="13" width="11.140625" style="35" customWidth="1"/>
    <col min="14" max="14" width="13.57421875" style="35" customWidth="1"/>
    <col min="15" max="15" width="11.7109375" style="35" customWidth="1"/>
    <col min="16" max="16" width="26.8515625" style="36" customWidth="1"/>
    <col min="17" max="16384" width="9.140625" style="35" customWidth="1"/>
  </cols>
  <sheetData>
    <row r="1" spans="1:14" s="181" customFormat="1" ht="19.5" customHeight="1">
      <c r="A1" s="179" t="s">
        <v>461</v>
      </c>
      <c r="B1" s="193"/>
      <c r="C1" s="193"/>
      <c r="D1" s="193"/>
      <c r="E1" s="193"/>
      <c r="F1" s="193"/>
      <c r="G1" s="193"/>
      <c r="H1" s="193"/>
      <c r="I1" s="193"/>
      <c r="J1" s="193"/>
      <c r="K1" s="193"/>
      <c r="L1" s="193"/>
      <c r="M1" s="193"/>
      <c r="N1" s="193"/>
    </row>
    <row r="2" spans="1:16" ht="19.5" customHeight="1">
      <c r="A2" s="37" t="s">
        <v>462</v>
      </c>
      <c r="B2" s="70"/>
      <c r="C2" s="70"/>
      <c r="D2" s="70"/>
      <c r="E2" s="70"/>
      <c r="F2" s="70"/>
      <c r="G2" s="70"/>
      <c r="H2" s="70"/>
      <c r="I2" s="70"/>
      <c r="J2" s="70"/>
      <c r="K2" s="70"/>
      <c r="L2" s="70"/>
      <c r="M2" s="70"/>
      <c r="N2" s="70"/>
      <c r="P2" s="35"/>
    </row>
    <row r="3" spans="1:16" ht="59.25" customHeight="1">
      <c r="A3" s="73" t="s">
        <v>178</v>
      </c>
      <c r="B3" s="73" t="s">
        <v>69</v>
      </c>
      <c r="C3" s="73" t="s">
        <v>71</v>
      </c>
      <c r="D3" s="73" t="s">
        <v>73</v>
      </c>
      <c r="E3" s="73" t="s">
        <v>75</v>
      </c>
      <c r="F3" s="73" t="s">
        <v>78</v>
      </c>
      <c r="G3" s="73" t="s">
        <v>439</v>
      </c>
      <c r="H3" s="73" t="s">
        <v>438</v>
      </c>
      <c r="I3" s="73" t="s">
        <v>80</v>
      </c>
      <c r="J3" s="73" t="s">
        <v>82</v>
      </c>
      <c r="K3" s="73" t="s">
        <v>76</v>
      </c>
      <c r="L3" s="73" t="s">
        <v>84</v>
      </c>
      <c r="M3" s="73" t="s">
        <v>86</v>
      </c>
      <c r="N3" s="73" t="s">
        <v>179</v>
      </c>
      <c r="P3" s="35"/>
    </row>
    <row r="4" spans="1:16" ht="19.5" customHeight="1">
      <c r="A4" s="77" t="s">
        <v>69</v>
      </c>
      <c r="B4" s="78"/>
      <c r="C4" s="78">
        <v>1</v>
      </c>
      <c r="D4" s="78"/>
      <c r="E4" s="78"/>
      <c r="F4" s="78"/>
      <c r="G4" s="78"/>
      <c r="H4" s="78"/>
      <c r="I4" s="78"/>
      <c r="J4" s="78"/>
      <c r="K4" s="78"/>
      <c r="L4" s="78"/>
      <c r="M4" s="78">
        <v>1</v>
      </c>
      <c r="N4" s="78">
        <v>2</v>
      </c>
      <c r="P4" s="35"/>
    </row>
    <row r="5" spans="1:16" ht="19.5" customHeight="1">
      <c r="A5" s="75" t="s">
        <v>71</v>
      </c>
      <c r="B5" s="76">
        <v>1</v>
      </c>
      <c r="C5" s="76"/>
      <c r="D5" s="76"/>
      <c r="E5" s="76"/>
      <c r="F5" s="76"/>
      <c r="G5" s="76"/>
      <c r="H5" s="76">
        <v>1</v>
      </c>
      <c r="I5" s="76"/>
      <c r="J5" s="76">
        <v>2</v>
      </c>
      <c r="K5" s="76">
        <v>1</v>
      </c>
      <c r="L5" s="76">
        <v>1</v>
      </c>
      <c r="M5" s="76"/>
      <c r="N5" s="76">
        <v>6</v>
      </c>
      <c r="P5" s="35"/>
    </row>
    <row r="6" spans="1:16" ht="19.5" customHeight="1">
      <c r="A6" s="77" t="s">
        <v>73</v>
      </c>
      <c r="B6" s="78"/>
      <c r="C6" s="78"/>
      <c r="D6" s="78"/>
      <c r="E6" s="78">
        <v>1</v>
      </c>
      <c r="F6" s="78"/>
      <c r="G6" s="78"/>
      <c r="H6" s="78">
        <v>4</v>
      </c>
      <c r="I6" s="78">
        <v>1</v>
      </c>
      <c r="J6" s="78"/>
      <c r="K6" s="78">
        <v>1</v>
      </c>
      <c r="L6" s="78"/>
      <c r="M6" s="78">
        <v>1</v>
      </c>
      <c r="N6" s="78">
        <v>8</v>
      </c>
      <c r="P6" s="35"/>
    </row>
    <row r="7" spans="1:16" ht="19.5" customHeight="1">
      <c r="A7" s="75" t="s">
        <v>75</v>
      </c>
      <c r="B7" s="76">
        <v>2</v>
      </c>
      <c r="C7" s="76">
        <v>1</v>
      </c>
      <c r="D7" s="76">
        <v>1</v>
      </c>
      <c r="E7" s="76"/>
      <c r="F7" s="76"/>
      <c r="G7" s="76">
        <v>2</v>
      </c>
      <c r="H7" s="76">
        <v>1</v>
      </c>
      <c r="I7" s="76"/>
      <c r="J7" s="76"/>
      <c r="K7" s="76"/>
      <c r="L7" s="76">
        <v>4</v>
      </c>
      <c r="M7" s="76">
        <v>1</v>
      </c>
      <c r="N7" s="76">
        <v>12</v>
      </c>
      <c r="P7" s="35"/>
    </row>
    <row r="8" spans="1:16" ht="19.5" customHeight="1">
      <c r="A8" s="77" t="s">
        <v>78</v>
      </c>
      <c r="B8" s="78">
        <v>3</v>
      </c>
      <c r="C8" s="78">
        <v>3</v>
      </c>
      <c r="D8" s="78">
        <v>3</v>
      </c>
      <c r="E8" s="78"/>
      <c r="F8" s="78"/>
      <c r="G8" s="78">
        <v>2</v>
      </c>
      <c r="H8" s="78"/>
      <c r="I8" s="78">
        <v>1</v>
      </c>
      <c r="J8" s="78"/>
      <c r="K8" s="78">
        <v>5</v>
      </c>
      <c r="L8" s="78">
        <v>3</v>
      </c>
      <c r="M8" s="78">
        <v>2</v>
      </c>
      <c r="N8" s="78">
        <v>22</v>
      </c>
      <c r="P8" s="35"/>
    </row>
    <row r="9" spans="1:16" ht="19.5" customHeight="1">
      <c r="A9" s="75" t="s">
        <v>439</v>
      </c>
      <c r="B9" s="76">
        <v>1</v>
      </c>
      <c r="C9" s="76">
        <v>3</v>
      </c>
      <c r="D9" s="76">
        <v>1</v>
      </c>
      <c r="E9" s="76"/>
      <c r="F9" s="76">
        <v>8</v>
      </c>
      <c r="G9" s="76"/>
      <c r="H9" s="76">
        <v>5</v>
      </c>
      <c r="I9" s="76">
        <v>1</v>
      </c>
      <c r="J9" s="76"/>
      <c r="K9" s="76">
        <v>1</v>
      </c>
      <c r="L9" s="76"/>
      <c r="M9" s="76">
        <v>1</v>
      </c>
      <c r="N9" s="76">
        <v>21</v>
      </c>
      <c r="P9" s="35"/>
    </row>
    <row r="10" spans="1:16" ht="19.5" customHeight="1">
      <c r="A10" s="77" t="s">
        <v>438</v>
      </c>
      <c r="B10" s="78">
        <v>10</v>
      </c>
      <c r="C10" s="78">
        <v>1</v>
      </c>
      <c r="D10" s="78">
        <v>11</v>
      </c>
      <c r="E10" s="78">
        <v>2</v>
      </c>
      <c r="F10" s="78">
        <v>4</v>
      </c>
      <c r="G10" s="78">
        <v>3</v>
      </c>
      <c r="H10" s="78"/>
      <c r="I10" s="78">
        <v>2</v>
      </c>
      <c r="J10" s="78">
        <v>5</v>
      </c>
      <c r="K10" s="78">
        <v>2</v>
      </c>
      <c r="L10" s="78">
        <v>13</v>
      </c>
      <c r="M10" s="78">
        <v>4</v>
      </c>
      <c r="N10" s="78">
        <v>57</v>
      </c>
      <c r="P10" s="35"/>
    </row>
    <row r="11" spans="1:16" ht="19.5" customHeight="1">
      <c r="A11" s="75" t="s">
        <v>80</v>
      </c>
      <c r="B11" s="76"/>
      <c r="C11" s="76">
        <v>1</v>
      </c>
      <c r="D11" s="76"/>
      <c r="E11" s="76"/>
      <c r="F11" s="76"/>
      <c r="G11" s="76">
        <v>1</v>
      </c>
      <c r="H11" s="76"/>
      <c r="I11" s="76"/>
      <c r="J11" s="76"/>
      <c r="K11" s="76"/>
      <c r="L11" s="76"/>
      <c r="M11" s="76"/>
      <c r="N11" s="76">
        <v>2</v>
      </c>
      <c r="P11" s="35"/>
    </row>
    <row r="12" spans="1:16" ht="19.5" customHeight="1">
      <c r="A12" s="77" t="s">
        <v>82</v>
      </c>
      <c r="B12" s="78">
        <v>1</v>
      </c>
      <c r="C12" s="78">
        <v>1</v>
      </c>
      <c r="D12" s="78"/>
      <c r="E12" s="78"/>
      <c r="F12" s="78"/>
      <c r="G12" s="78">
        <v>1</v>
      </c>
      <c r="H12" s="78">
        <v>1</v>
      </c>
      <c r="I12" s="78"/>
      <c r="J12" s="78"/>
      <c r="K12" s="78"/>
      <c r="L12" s="78"/>
      <c r="M12" s="78"/>
      <c r="N12" s="78">
        <v>4</v>
      </c>
      <c r="P12" s="35"/>
    </row>
    <row r="13" spans="1:16" ht="19.5" customHeight="1">
      <c r="A13" s="75" t="s">
        <v>76</v>
      </c>
      <c r="B13" s="76">
        <v>1</v>
      </c>
      <c r="C13" s="76">
        <v>3</v>
      </c>
      <c r="D13" s="76">
        <v>4</v>
      </c>
      <c r="E13" s="76"/>
      <c r="F13" s="76">
        <v>3</v>
      </c>
      <c r="G13" s="76">
        <v>1</v>
      </c>
      <c r="H13" s="76">
        <v>7</v>
      </c>
      <c r="I13" s="76">
        <v>1</v>
      </c>
      <c r="J13" s="76">
        <v>1</v>
      </c>
      <c r="K13" s="76"/>
      <c r="L13" s="76">
        <v>1</v>
      </c>
      <c r="M13" s="76"/>
      <c r="N13" s="76">
        <v>22</v>
      </c>
      <c r="P13" s="35"/>
    </row>
    <row r="14" spans="1:16" ht="19.5" customHeight="1">
      <c r="A14" s="77" t="s">
        <v>86</v>
      </c>
      <c r="B14" s="78"/>
      <c r="C14" s="78">
        <v>3</v>
      </c>
      <c r="D14" s="78">
        <v>2</v>
      </c>
      <c r="E14" s="78">
        <v>2</v>
      </c>
      <c r="F14" s="78">
        <v>2</v>
      </c>
      <c r="G14" s="78"/>
      <c r="H14" s="78">
        <v>5</v>
      </c>
      <c r="I14" s="78">
        <v>1</v>
      </c>
      <c r="J14" s="78"/>
      <c r="K14" s="78"/>
      <c r="L14" s="78"/>
      <c r="M14" s="78"/>
      <c r="N14" s="78">
        <v>15</v>
      </c>
      <c r="P14" s="35"/>
    </row>
    <row r="15" spans="1:16" ht="36" customHeight="1">
      <c r="A15" s="74" t="s">
        <v>180</v>
      </c>
      <c r="B15" s="51">
        <v>19</v>
      </c>
      <c r="C15" s="51">
        <v>17</v>
      </c>
      <c r="D15" s="51">
        <v>22</v>
      </c>
      <c r="E15" s="51">
        <v>5</v>
      </c>
      <c r="F15" s="51">
        <v>17</v>
      </c>
      <c r="G15" s="51">
        <v>10</v>
      </c>
      <c r="H15" s="51">
        <v>24</v>
      </c>
      <c r="I15" s="51">
        <v>7</v>
      </c>
      <c r="J15" s="51">
        <v>8</v>
      </c>
      <c r="K15" s="51">
        <v>10</v>
      </c>
      <c r="L15" s="51">
        <v>22</v>
      </c>
      <c r="M15" s="51">
        <v>10</v>
      </c>
      <c r="N15" s="51">
        <v>171</v>
      </c>
      <c r="P15" s="35"/>
    </row>
    <row r="16" spans="1:16" ht="36" customHeight="1">
      <c r="A16" s="74" t="s">
        <v>181</v>
      </c>
      <c r="B16" s="51">
        <v>-17</v>
      </c>
      <c r="C16" s="51">
        <v>-11</v>
      </c>
      <c r="D16" s="51">
        <v>-14</v>
      </c>
      <c r="E16" s="51">
        <v>7</v>
      </c>
      <c r="F16" s="51">
        <v>5</v>
      </c>
      <c r="G16" s="51">
        <v>11</v>
      </c>
      <c r="H16" s="51">
        <v>33</v>
      </c>
      <c r="I16" s="51">
        <v>-5</v>
      </c>
      <c r="J16" s="51">
        <v>-4</v>
      </c>
      <c r="K16" s="51">
        <v>12</v>
      </c>
      <c r="L16" s="51"/>
      <c r="M16" s="51">
        <v>5</v>
      </c>
      <c r="N16" s="51"/>
      <c r="P16" s="35"/>
    </row>
    <row r="17" spans="1:15" ht="13.5" customHeight="1">
      <c r="A17" s="36"/>
      <c r="B17" s="36"/>
      <c r="C17" s="36"/>
      <c r="D17" s="36"/>
      <c r="E17" s="36"/>
      <c r="F17" s="36"/>
      <c r="G17" s="36"/>
      <c r="H17" s="36"/>
      <c r="I17" s="36"/>
      <c r="J17" s="36"/>
      <c r="K17" s="36"/>
      <c r="L17" s="36"/>
      <c r="M17" s="36"/>
      <c r="N17" s="36"/>
      <c r="O17" s="36"/>
    </row>
    <row r="18" spans="1:15" ht="13.5" customHeight="1">
      <c r="A18" s="40" t="s">
        <v>87</v>
      </c>
      <c r="B18" s="36"/>
      <c r="C18" s="36"/>
      <c r="D18" s="36"/>
      <c r="E18" s="36"/>
      <c r="F18" s="36"/>
      <c r="G18" s="36"/>
      <c r="H18" s="36"/>
      <c r="I18" s="36"/>
      <c r="J18" s="36"/>
      <c r="K18" s="36"/>
      <c r="L18" s="36"/>
      <c r="M18" s="36"/>
      <c r="N18" s="36"/>
      <c r="O18" s="36"/>
    </row>
    <row r="19" spans="1:15" ht="14.25" customHeight="1">
      <c r="A19" s="36"/>
      <c r="B19" s="36"/>
      <c r="C19" s="36"/>
      <c r="D19" s="36"/>
      <c r="E19" s="36"/>
      <c r="F19" s="36"/>
      <c r="G19" s="36"/>
      <c r="H19" s="36"/>
      <c r="I19" s="36"/>
      <c r="J19" s="36"/>
      <c r="K19" s="36"/>
      <c r="L19" s="36"/>
      <c r="M19" s="36"/>
      <c r="N19" s="36"/>
      <c r="O19" s="36"/>
    </row>
    <row r="20" spans="1:15" ht="39.75" customHeight="1">
      <c r="A20" s="226" t="s">
        <v>114</v>
      </c>
      <c r="B20" s="227"/>
      <c r="C20" s="227"/>
      <c r="D20" s="227"/>
      <c r="E20" s="227"/>
      <c r="F20" s="227"/>
      <c r="G20" s="227"/>
      <c r="H20" s="227"/>
      <c r="I20" s="227"/>
      <c r="J20" s="227"/>
      <c r="K20" s="227"/>
      <c r="L20" s="227"/>
      <c r="M20" s="36"/>
      <c r="N20" s="36"/>
      <c r="O20" s="36"/>
    </row>
    <row r="21" spans="1:15" ht="39.75" customHeight="1">
      <c r="A21" s="226" t="s">
        <v>115</v>
      </c>
      <c r="B21" s="226"/>
      <c r="C21" s="226"/>
      <c r="D21" s="226"/>
      <c r="E21" s="226"/>
      <c r="F21" s="226"/>
      <c r="G21" s="226"/>
      <c r="H21" s="226"/>
      <c r="I21" s="226"/>
      <c r="J21" s="226"/>
      <c r="K21" s="226"/>
      <c r="L21" s="226"/>
      <c r="M21" s="36"/>
      <c r="N21" s="36"/>
      <c r="O21" s="36"/>
    </row>
    <row r="22" spans="1:15" ht="12.75">
      <c r="A22" s="71"/>
      <c r="B22" s="71"/>
      <c r="C22" s="71"/>
      <c r="D22" s="71"/>
      <c r="E22" s="71"/>
      <c r="F22" s="71"/>
      <c r="G22" s="71"/>
      <c r="H22" s="71"/>
      <c r="I22" s="71"/>
      <c r="J22" s="71"/>
      <c r="K22" s="36"/>
      <c r="L22" s="36"/>
      <c r="M22" s="36"/>
      <c r="N22" s="36"/>
      <c r="O22" s="36"/>
    </row>
    <row r="23" spans="1:15" ht="12.75">
      <c r="A23" s="228" t="s">
        <v>137</v>
      </c>
      <c r="B23" s="228"/>
      <c r="C23" s="228"/>
      <c r="D23" s="228"/>
      <c r="E23" s="228"/>
      <c r="F23" s="228"/>
      <c r="G23" s="228"/>
      <c r="H23" s="72"/>
      <c r="I23" s="72"/>
      <c r="J23" s="72"/>
      <c r="K23" s="36"/>
      <c r="L23" s="36"/>
      <c r="M23" s="36"/>
      <c r="N23" s="36"/>
      <c r="O23" s="36"/>
    </row>
    <row r="24" spans="1:15" ht="17.25" customHeight="1">
      <c r="A24" s="228" t="s">
        <v>138</v>
      </c>
      <c r="B24" s="228"/>
      <c r="C24" s="228"/>
      <c r="D24" s="228"/>
      <c r="E24" s="228"/>
      <c r="F24" s="228"/>
      <c r="G24" s="228"/>
      <c r="H24" s="72"/>
      <c r="I24" s="72"/>
      <c r="J24" s="72"/>
      <c r="K24" s="36"/>
      <c r="L24" s="36"/>
      <c r="M24" s="36"/>
      <c r="N24" s="36"/>
      <c r="O24" s="36"/>
    </row>
    <row r="25" spans="1:14" ht="17.25" customHeight="1">
      <c r="A25" s="36"/>
      <c r="B25" s="36"/>
      <c r="C25" s="36"/>
      <c r="D25" s="36"/>
      <c r="E25" s="36"/>
      <c r="F25" s="36"/>
      <c r="G25" s="36"/>
      <c r="H25" s="36"/>
      <c r="I25" s="36"/>
      <c r="J25" s="36"/>
      <c r="K25" s="36"/>
      <c r="L25" s="36"/>
      <c r="M25" s="36"/>
      <c r="N25" s="36"/>
    </row>
    <row r="26" ht="17.25" customHeight="1"/>
  </sheetData>
  <sheetProtection/>
  <mergeCells count="4">
    <mergeCell ref="A20:L20"/>
    <mergeCell ref="A21:L21"/>
    <mergeCell ref="A23:G23"/>
    <mergeCell ref="A24:G2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Arkusz8"/>
  <dimension ref="A1:Y25"/>
  <sheetViews>
    <sheetView showGridLines="0" zoomScalePageLayoutView="0" workbookViewId="0" topLeftCell="A1">
      <selection activeCell="A43" sqref="A43"/>
    </sheetView>
  </sheetViews>
  <sheetFormatPr defaultColWidth="9.140625" defaultRowHeight="12.75"/>
  <cols>
    <col min="1" max="1" width="21.140625" style="35" customWidth="1"/>
    <col min="2" max="2" width="11.140625" style="35" customWidth="1"/>
    <col min="3" max="3" width="12.421875" style="35" customWidth="1"/>
    <col min="4" max="4" width="11.140625" style="35" customWidth="1"/>
    <col min="5" max="5" width="12.421875" style="35" customWidth="1"/>
    <col min="6" max="6" width="11.140625" style="35" customWidth="1"/>
    <col min="7" max="7" width="12.421875" style="35" customWidth="1"/>
    <col min="8" max="8" width="11.140625" style="35" customWidth="1"/>
    <col min="9" max="9" width="12.421875" style="35" customWidth="1"/>
    <col min="10" max="10" width="11.140625" style="35" customWidth="1"/>
    <col min="11" max="11" width="12.421875" style="35" customWidth="1"/>
    <col min="12" max="12" width="11.140625" style="35" customWidth="1"/>
    <col min="13" max="13" width="12.421875" style="35" customWidth="1"/>
    <col min="14" max="14" width="11.140625" style="35" customWidth="1"/>
    <col min="15" max="15" width="12.421875" style="35" customWidth="1"/>
    <col min="16" max="16" width="11.140625" style="35" customWidth="1"/>
    <col min="17" max="17" width="12.421875" style="35" customWidth="1"/>
    <col min="18" max="18" width="11.140625" style="35" customWidth="1"/>
    <col min="19" max="21" width="12.28125" style="35" customWidth="1"/>
    <col min="22" max="22" width="12.7109375" style="35" customWidth="1"/>
    <col min="23" max="24" width="15.28125" style="35" customWidth="1"/>
    <col min="25" max="25" width="15.28125" style="36" customWidth="1"/>
    <col min="26" max="16384" width="9.140625" style="35" customWidth="1"/>
  </cols>
  <sheetData>
    <row r="1" spans="1:25" s="181" customFormat="1" ht="19.5" customHeight="1">
      <c r="A1" s="179" t="s">
        <v>463</v>
      </c>
      <c r="B1" s="191"/>
      <c r="C1" s="191"/>
      <c r="D1" s="191"/>
      <c r="E1" s="191"/>
      <c r="F1" s="191"/>
      <c r="G1" s="191"/>
      <c r="H1" s="191"/>
      <c r="I1" s="191"/>
      <c r="J1" s="191"/>
      <c r="K1" s="191"/>
      <c r="L1" s="191"/>
      <c r="M1" s="191"/>
      <c r="N1" s="191"/>
      <c r="O1" s="191"/>
      <c r="P1" s="191"/>
      <c r="Q1" s="191"/>
      <c r="R1" s="191"/>
      <c r="S1" s="191"/>
      <c r="T1" s="191"/>
      <c r="U1" s="191"/>
      <c r="V1" s="191"/>
      <c r="W1" s="191"/>
      <c r="X1" s="191"/>
      <c r="Y1" s="191"/>
    </row>
    <row r="2" spans="1:25" s="181" customFormat="1" ht="19.5" customHeight="1">
      <c r="A2" s="182" t="s">
        <v>464</v>
      </c>
      <c r="B2" s="191"/>
      <c r="C2" s="191"/>
      <c r="D2" s="191"/>
      <c r="E2" s="191"/>
      <c r="F2" s="191"/>
      <c r="G2" s="191"/>
      <c r="H2" s="191"/>
      <c r="I2" s="191"/>
      <c r="J2" s="191"/>
      <c r="K2" s="191"/>
      <c r="L2" s="191"/>
      <c r="M2" s="191"/>
      <c r="N2" s="191"/>
      <c r="O2" s="191"/>
      <c r="P2" s="191"/>
      <c r="Q2" s="191"/>
      <c r="R2" s="191"/>
      <c r="S2" s="191"/>
      <c r="T2" s="191"/>
      <c r="U2" s="191"/>
      <c r="V2" s="191"/>
      <c r="W2" s="191"/>
      <c r="X2" s="191"/>
      <c r="Y2" s="191"/>
    </row>
    <row r="3" spans="1:25" ht="19.5" customHeight="1">
      <c r="A3" s="206" t="s">
        <v>55</v>
      </c>
      <c r="B3" s="229" t="s">
        <v>59</v>
      </c>
      <c r="C3" s="230"/>
      <c r="D3" s="229" t="s">
        <v>92</v>
      </c>
      <c r="E3" s="230"/>
      <c r="F3" s="229" t="s">
        <v>93</v>
      </c>
      <c r="G3" s="230"/>
      <c r="H3" s="229" t="s">
        <v>94</v>
      </c>
      <c r="I3" s="230"/>
      <c r="J3" s="229" t="s">
        <v>95</v>
      </c>
      <c r="K3" s="230"/>
      <c r="L3" s="229" t="s">
        <v>96</v>
      </c>
      <c r="M3" s="230"/>
      <c r="N3" s="229" t="s">
        <v>97</v>
      </c>
      <c r="O3" s="230"/>
      <c r="P3" s="229" t="s">
        <v>98</v>
      </c>
      <c r="Q3" s="230"/>
      <c r="R3" s="229" t="s">
        <v>139</v>
      </c>
      <c r="S3" s="230"/>
      <c r="T3" s="229" t="s">
        <v>58</v>
      </c>
      <c r="U3" s="231"/>
      <c r="V3" s="230"/>
      <c r="W3" s="232" t="s">
        <v>182</v>
      </c>
      <c r="X3" s="233"/>
      <c r="Y3" s="234"/>
    </row>
    <row r="4" spans="1:25" ht="25.5" customHeight="1">
      <c r="A4" s="235"/>
      <c r="B4" s="166" t="s">
        <v>140</v>
      </c>
      <c r="C4" s="166" t="s">
        <v>141</v>
      </c>
      <c r="D4" s="166" t="s">
        <v>140</v>
      </c>
      <c r="E4" s="166" t="s">
        <v>141</v>
      </c>
      <c r="F4" s="166" t="s">
        <v>140</v>
      </c>
      <c r="G4" s="166" t="s">
        <v>141</v>
      </c>
      <c r="H4" s="166" t="s">
        <v>140</v>
      </c>
      <c r="I4" s="166" t="s">
        <v>141</v>
      </c>
      <c r="J4" s="166" t="s">
        <v>140</v>
      </c>
      <c r="K4" s="166" t="s">
        <v>141</v>
      </c>
      <c r="L4" s="166" t="s">
        <v>140</v>
      </c>
      <c r="M4" s="166" t="s">
        <v>141</v>
      </c>
      <c r="N4" s="166" t="s">
        <v>140</v>
      </c>
      <c r="O4" s="166" t="s">
        <v>141</v>
      </c>
      <c r="P4" s="166" t="s">
        <v>140</v>
      </c>
      <c r="Q4" s="166" t="s">
        <v>141</v>
      </c>
      <c r="R4" s="166" t="s">
        <v>140</v>
      </c>
      <c r="S4" s="166" t="s">
        <v>141</v>
      </c>
      <c r="T4" s="166" t="s">
        <v>140</v>
      </c>
      <c r="U4" s="167" t="s">
        <v>141</v>
      </c>
      <c r="V4" s="167" t="s">
        <v>183</v>
      </c>
      <c r="W4" s="167" t="s">
        <v>184</v>
      </c>
      <c r="X4" s="167" t="s">
        <v>185</v>
      </c>
      <c r="Y4" s="166" t="s">
        <v>142</v>
      </c>
    </row>
    <row r="5" spans="1:25" ht="19.5" customHeight="1">
      <c r="A5" s="214" t="s">
        <v>56</v>
      </c>
      <c r="B5" s="237" t="s">
        <v>100</v>
      </c>
      <c r="C5" s="239"/>
      <c r="D5" s="240" t="s">
        <v>101</v>
      </c>
      <c r="E5" s="241"/>
      <c r="F5" s="240" t="s">
        <v>102</v>
      </c>
      <c r="G5" s="241"/>
      <c r="H5" s="240" t="s">
        <v>103</v>
      </c>
      <c r="I5" s="241"/>
      <c r="J5" s="240" t="s">
        <v>104</v>
      </c>
      <c r="K5" s="241"/>
      <c r="L5" s="240" t="s">
        <v>105</v>
      </c>
      <c r="M5" s="241"/>
      <c r="N5" s="240" t="s">
        <v>106</v>
      </c>
      <c r="O5" s="241"/>
      <c r="P5" s="240" t="s">
        <v>107</v>
      </c>
      <c r="Q5" s="241"/>
      <c r="R5" s="237" t="s">
        <v>108</v>
      </c>
      <c r="S5" s="239"/>
      <c r="T5" s="242" t="s">
        <v>143</v>
      </c>
      <c r="U5" s="236" t="s">
        <v>144</v>
      </c>
      <c r="V5" s="236" t="s">
        <v>186</v>
      </c>
      <c r="W5" s="237" t="s">
        <v>187</v>
      </c>
      <c r="X5" s="238"/>
      <c r="Y5" s="239"/>
    </row>
    <row r="6" spans="1:25" ht="19.5" customHeight="1">
      <c r="A6" s="214"/>
      <c r="B6" s="168" t="s">
        <v>143</v>
      </c>
      <c r="C6" s="168" t="s">
        <v>144</v>
      </c>
      <c r="D6" s="169" t="s">
        <v>143</v>
      </c>
      <c r="E6" s="169" t="s">
        <v>144</v>
      </c>
      <c r="F6" s="169" t="s">
        <v>143</v>
      </c>
      <c r="G6" s="169" t="s">
        <v>144</v>
      </c>
      <c r="H6" s="169" t="s">
        <v>143</v>
      </c>
      <c r="I6" s="169" t="s">
        <v>144</v>
      </c>
      <c r="J6" s="169" t="s">
        <v>143</v>
      </c>
      <c r="K6" s="169" t="s">
        <v>144</v>
      </c>
      <c r="L6" s="169" t="s">
        <v>143</v>
      </c>
      <c r="M6" s="169" t="s">
        <v>144</v>
      </c>
      <c r="N6" s="169" t="s">
        <v>143</v>
      </c>
      <c r="O6" s="169" t="s">
        <v>144</v>
      </c>
      <c r="P6" s="169" t="s">
        <v>143</v>
      </c>
      <c r="Q6" s="168" t="s">
        <v>144</v>
      </c>
      <c r="R6" s="168" t="s">
        <v>143</v>
      </c>
      <c r="S6" s="168" t="s">
        <v>144</v>
      </c>
      <c r="T6" s="242"/>
      <c r="U6" s="236"/>
      <c r="V6" s="236"/>
      <c r="W6" s="168" t="s">
        <v>188</v>
      </c>
      <c r="X6" s="168" t="s">
        <v>189</v>
      </c>
      <c r="Y6" s="169" t="s">
        <v>145</v>
      </c>
    </row>
    <row r="7" spans="1:25" ht="19.5" customHeight="1">
      <c r="A7" s="84" t="s">
        <v>69</v>
      </c>
      <c r="B7" s="85"/>
      <c r="C7" s="85"/>
      <c r="D7" s="85"/>
      <c r="E7" s="85"/>
      <c r="F7" s="85"/>
      <c r="G7" s="85"/>
      <c r="H7" s="85">
        <v>1</v>
      </c>
      <c r="I7" s="85">
        <v>6</v>
      </c>
      <c r="J7" s="85">
        <v>0</v>
      </c>
      <c r="K7" s="85">
        <v>6</v>
      </c>
      <c r="L7" s="85"/>
      <c r="M7" s="85"/>
      <c r="N7" s="85">
        <v>0</v>
      </c>
      <c r="O7" s="85">
        <v>4</v>
      </c>
      <c r="P7" s="85">
        <v>1</v>
      </c>
      <c r="Q7" s="85">
        <v>3</v>
      </c>
      <c r="R7" s="85"/>
      <c r="S7" s="85"/>
      <c r="T7" s="85">
        <v>2</v>
      </c>
      <c r="U7" s="85">
        <v>19</v>
      </c>
      <c r="V7" s="85">
        <v>-17</v>
      </c>
      <c r="W7" s="86">
        <v>447461.28</v>
      </c>
      <c r="X7" s="86">
        <v>519008.15</v>
      </c>
      <c r="Y7" s="86">
        <v>-71546.87</v>
      </c>
    </row>
    <row r="8" spans="1:25" ht="19.5" customHeight="1">
      <c r="A8" s="57" t="s">
        <v>71</v>
      </c>
      <c r="B8" s="87"/>
      <c r="C8" s="87"/>
      <c r="D8" s="87"/>
      <c r="E8" s="87"/>
      <c r="F8" s="87">
        <v>0</v>
      </c>
      <c r="G8" s="87">
        <v>2</v>
      </c>
      <c r="H8" s="87">
        <v>1</v>
      </c>
      <c r="I8" s="87">
        <v>7</v>
      </c>
      <c r="J8" s="87">
        <v>2</v>
      </c>
      <c r="K8" s="87">
        <v>4</v>
      </c>
      <c r="L8" s="87">
        <v>1</v>
      </c>
      <c r="M8" s="87">
        <v>0</v>
      </c>
      <c r="N8" s="87">
        <v>1</v>
      </c>
      <c r="O8" s="87">
        <v>2</v>
      </c>
      <c r="P8" s="87">
        <v>1</v>
      </c>
      <c r="Q8" s="87">
        <v>2</v>
      </c>
      <c r="R8" s="87"/>
      <c r="S8" s="87"/>
      <c r="T8" s="87">
        <v>6</v>
      </c>
      <c r="U8" s="87">
        <v>17</v>
      </c>
      <c r="V8" s="87">
        <v>-11</v>
      </c>
      <c r="W8" s="88">
        <v>364538.56</v>
      </c>
      <c r="X8" s="88">
        <v>541505.26</v>
      </c>
      <c r="Y8" s="88">
        <v>-176966.7</v>
      </c>
    </row>
    <row r="9" spans="1:25" ht="19.5" customHeight="1">
      <c r="A9" s="84" t="s">
        <v>73</v>
      </c>
      <c r="B9" s="85"/>
      <c r="C9" s="85"/>
      <c r="D9" s="85"/>
      <c r="E9" s="85"/>
      <c r="F9" s="85">
        <v>0</v>
      </c>
      <c r="G9" s="85">
        <v>2</v>
      </c>
      <c r="H9" s="85">
        <v>0</v>
      </c>
      <c r="I9" s="85">
        <v>2</v>
      </c>
      <c r="J9" s="85">
        <v>2</v>
      </c>
      <c r="K9" s="85">
        <v>7</v>
      </c>
      <c r="L9" s="85">
        <v>4</v>
      </c>
      <c r="M9" s="85">
        <v>4</v>
      </c>
      <c r="N9" s="85">
        <v>1</v>
      </c>
      <c r="O9" s="85">
        <v>4</v>
      </c>
      <c r="P9" s="85">
        <v>1</v>
      </c>
      <c r="Q9" s="85">
        <v>1</v>
      </c>
      <c r="R9" s="85">
        <v>0</v>
      </c>
      <c r="S9" s="85">
        <v>2</v>
      </c>
      <c r="T9" s="85">
        <v>8</v>
      </c>
      <c r="U9" s="85">
        <v>22</v>
      </c>
      <c r="V9" s="85">
        <v>-14</v>
      </c>
      <c r="W9" s="86">
        <v>1794573.71</v>
      </c>
      <c r="X9" s="86">
        <v>1583534.47</v>
      </c>
      <c r="Y9" s="86">
        <v>211039.24</v>
      </c>
    </row>
    <row r="10" spans="1:25" ht="19.5" customHeight="1">
      <c r="A10" s="57" t="s">
        <v>75</v>
      </c>
      <c r="B10" s="87"/>
      <c r="C10" s="87"/>
      <c r="D10" s="87"/>
      <c r="E10" s="87"/>
      <c r="F10" s="87">
        <v>2</v>
      </c>
      <c r="G10" s="87">
        <v>0</v>
      </c>
      <c r="H10" s="87">
        <v>2</v>
      </c>
      <c r="I10" s="87">
        <v>1</v>
      </c>
      <c r="J10" s="87">
        <v>0</v>
      </c>
      <c r="K10" s="87">
        <v>1</v>
      </c>
      <c r="L10" s="87">
        <v>4</v>
      </c>
      <c r="M10" s="87">
        <v>2</v>
      </c>
      <c r="N10" s="87">
        <v>2</v>
      </c>
      <c r="O10" s="87">
        <v>0</v>
      </c>
      <c r="P10" s="87">
        <v>1</v>
      </c>
      <c r="Q10" s="87">
        <v>1</v>
      </c>
      <c r="R10" s="87">
        <v>1</v>
      </c>
      <c r="S10" s="87">
        <v>0</v>
      </c>
      <c r="T10" s="87">
        <v>12</v>
      </c>
      <c r="U10" s="87">
        <v>5</v>
      </c>
      <c r="V10" s="87">
        <v>7</v>
      </c>
      <c r="W10" s="88">
        <v>582118.68</v>
      </c>
      <c r="X10" s="88">
        <v>397017.4</v>
      </c>
      <c r="Y10" s="88">
        <v>185101.28</v>
      </c>
    </row>
    <row r="11" spans="1:25" ht="19.5" customHeight="1">
      <c r="A11" s="84" t="s">
        <v>78</v>
      </c>
      <c r="B11" s="85"/>
      <c r="C11" s="85"/>
      <c r="D11" s="85"/>
      <c r="E11" s="85"/>
      <c r="F11" s="85">
        <v>3</v>
      </c>
      <c r="G11" s="85">
        <v>0</v>
      </c>
      <c r="H11" s="85">
        <v>6</v>
      </c>
      <c r="I11" s="85">
        <v>3</v>
      </c>
      <c r="J11" s="85">
        <v>6</v>
      </c>
      <c r="K11" s="85">
        <v>4</v>
      </c>
      <c r="L11" s="85">
        <v>0</v>
      </c>
      <c r="M11" s="85">
        <v>4</v>
      </c>
      <c r="N11" s="85">
        <v>4</v>
      </c>
      <c r="O11" s="85">
        <v>1</v>
      </c>
      <c r="P11" s="85">
        <v>2</v>
      </c>
      <c r="Q11" s="85">
        <v>4</v>
      </c>
      <c r="R11" s="85">
        <v>1</v>
      </c>
      <c r="S11" s="85">
        <v>1</v>
      </c>
      <c r="T11" s="85">
        <v>22</v>
      </c>
      <c r="U11" s="85">
        <v>17</v>
      </c>
      <c r="V11" s="85">
        <v>5</v>
      </c>
      <c r="W11" s="86">
        <v>529691.95</v>
      </c>
      <c r="X11" s="86">
        <v>783550.15</v>
      </c>
      <c r="Y11" s="86">
        <v>-253858.2</v>
      </c>
    </row>
    <row r="12" spans="1:25" ht="19.5" customHeight="1">
      <c r="A12" s="57" t="s">
        <v>439</v>
      </c>
      <c r="B12" s="87"/>
      <c r="C12" s="87"/>
      <c r="D12" s="87"/>
      <c r="E12" s="87"/>
      <c r="F12" s="87">
        <v>1</v>
      </c>
      <c r="G12" s="87">
        <v>1</v>
      </c>
      <c r="H12" s="87">
        <v>6</v>
      </c>
      <c r="I12" s="87">
        <v>4</v>
      </c>
      <c r="J12" s="87">
        <v>3</v>
      </c>
      <c r="K12" s="87">
        <v>1</v>
      </c>
      <c r="L12" s="87">
        <v>4</v>
      </c>
      <c r="M12" s="87">
        <v>1</v>
      </c>
      <c r="N12" s="87">
        <v>2</v>
      </c>
      <c r="O12" s="87">
        <v>3</v>
      </c>
      <c r="P12" s="87">
        <v>4</v>
      </c>
      <c r="Q12" s="87">
        <v>0</v>
      </c>
      <c r="R12" s="87">
        <v>1</v>
      </c>
      <c r="S12" s="87">
        <v>0</v>
      </c>
      <c r="T12" s="87">
        <v>21</v>
      </c>
      <c r="U12" s="87">
        <v>10</v>
      </c>
      <c r="V12" s="87">
        <v>11</v>
      </c>
      <c r="W12" s="88">
        <v>753549.99</v>
      </c>
      <c r="X12" s="88">
        <v>617537.58</v>
      </c>
      <c r="Y12" s="88">
        <v>136012.41</v>
      </c>
    </row>
    <row r="13" spans="1:25" ht="19.5" customHeight="1">
      <c r="A13" s="84" t="s">
        <v>438</v>
      </c>
      <c r="B13" s="85"/>
      <c r="C13" s="85"/>
      <c r="D13" s="85"/>
      <c r="E13" s="85"/>
      <c r="F13" s="85"/>
      <c r="G13" s="85"/>
      <c r="H13" s="85">
        <v>14</v>
      </c>
      <c r="I13" s="85">
        <v>5</v>
      </c>
      <c r="J13" s="85">
        <v>26</v>
      </c>
      <c r="K13" s="85">
        <v>7</v>
      </c>
      <c r="L13" s="85">
        <v>4</v>
      </c>
      <c r="M13" s="85">
        <v>10</v>
      </c>
      <c r="N13" s="85">
        <v>9</v>
      </c>
      <c r="O13" s="85">
        <v>2</v>
      </c>
      <c r="P13" s="85">
        <v>3</v>
      </c>
      <c r="Q13" s="85">
        <v>0</v>
      </c>
      <c r="R13" s="85">
        <v>1</v>
      </c>
      <c r="S13" s="85">
        <v>0</v>
      </c>
      <c r="T13" s="85">
        <v>57</v>
      </c>
      <c r="U13" s="85">
        <v>24</v>
      </c>
      <c r="V13" s="85">
        <v>33</v>
      </c>
      <c r="W13" s="86">
        <v>2073476.07</v>
      </c>
      <c r="X13" s="86">
        <v>1939701.48</v>
      </c>
      <c r="Y13" s="86">
        <v>133774.59</v>
      </c>
    </row>
    <row r="14" spans="1:25" ht="19.5" customHeight="1">
      <c r="A14" s="57" t="s">
        <v>80</v>
      </c>
      <c r="B14" s="87"/>
      <c r="C14" s="87"/>
      <c r="D14" s="87"/>
      <c r="E14" s="87"/>
      <c r="F14" s="87">
        <v>0</v>
      </c>
      <c r="G14" s="87">
        <v>1</v>
      </c>
      <c r="H14" s="87">
        <v>1</v>
      </c>
      <c r="I14" s="87">
        <v>0</v>
      </c>
      <c r="J14" s="87">
        <v>0</v>
      </c>
      <c r="K14" s="87">
        <v>4</v>
      </c>
      <c r="L14" s="87"/>
      <c r="M14" s="87"/>
      <c r="N14" s="87">
        <v>1</v>
      </c>
      <c r="O14" s="87">
        <v>0</v>
      </c>
      <c r="P14" s="87">
        <v>0</v>
      </c>
      <c r="Q14" s="87">
        <v>1</v>
      </c>
      <c r="R14" s="87">
        <v>0</v>
      </c>
      <c r="S14" s="87">
        <v>1</v>
      </c>
      <c r="T14" s="87">
        <v>2</v>
      </c>
      <c r="U14" s="87">
        <v>7</v>
      </c>
      <c r="V14" s="87">
        <v>-5</v>
      </c>
      <c r="W14" s="88">
        <v>283494.86</v>
      </c>
      <c r="X14" s="88">
        <v>577026.8</v>
      </c>
      <c r="Y14" s="88">
        <v>-293531.94</v>
      </c>
    </row>
    <row r="15" spans="1:25" ht="19.5" customHeight="1">
      <c r="A15" s="84" t="s">
        <v>82</v>
      </c>
      <c r="B15" s="85"/>
      <c r="C15" s="85"/>
      <c r="D15" s="85"/>
      <c r="E15" s="85"/>
      <c r="F15" s="85"/>
      <c r="G15" s="85"/>
      <c r="H15" s="85">
        <v>0</v>
      </c>
      <c r="I15" s="85">
        <v>1</v>
      </c>
      <c r="J15" s="85">
        <v>4</v>
      </c>
      <c r="K15" s="85">
        <v>4</v>
      </c>
      <c r="L15" s="85">
        <v>0</v>
      </c>
      <c r="M15" s="85">
        <v>1</v>
      </c>
      <c r="N15" s="85">
        <v>0</v>
      </c>
      <c r="O15" s="85">
        <v>1</v>
      </c>
      <c r="P15" s="85">
        <v>0</v>
      </c>
      <c r="Q15" s="85">
        <v>1</v>
      </c>
      <c r="R15" s="85"/>
      <c r="S15" s="85"/>
      <c r="T15" s="85">
        <v>4</v>
      </c>
      <c r="U15" s="85">
        <v>8</v>
      </c>
      <c r="V15" s="85">
        <v>-4</v>
      </c>
      <c r="W15" s="86">
        <v>86310.06</v>
      </c>
      <c r="X15" s="86">
        <v>321661.79</v>
      </c>
      <c r="Y15" s="86">
        <v>-235351.73</v>
      </c>
    </row>
    <row r="16" spans="1:25" ht="19.5" customHeight="1">
      <c r="A16" s="57" t="s">
        <v>76</v>
      </c>
      <c r="B16" s="87"/>
      <c r="C16" s="87"/>
      <c r="D16" s="87"/>
      <c r="E16" s="87"/>
      <c r="F16" s="87">
        <v>1</v>
      </c>
      <c r="G16" s="87">
        <v>0</v>
      </c>
      <c r="H16" s="87">
        <v>6</v>
      </c>
      <c r="I16" s="87">
        <v>1</v>
      </c>
      <c r="J16" s="87">
        <v>7</v>
      </c>
      <c r="K16" s="87">
        <v>6</v>
      </c>
      <c r="L16" s="87">
        <v>5</v>
      </c>
      <c r="M16" s="87">
        <v>0</v>
      </c>
      <c r="N16" s="87">
        <v>1</v>
      </c>
      <c r="O16" s="87">
        <v>3</v>
      </c>
      <c r="P16" s="87">
        <v>2</v>
      </c>
      <c r="Q16" s="87">
        <v>0</v>
      </c>
      <c r="R16" s="87"/>
      <c r="S16" s="87"/>
      <c r="T16" s="87">
        <v>22</v>
      </c>
      <c r="U16" s="87">
        <v>10</v>
      </c>
      <c r="V16" s="87">
        <v>12</v>
      </c>
      <c r="W16" s="88">
        <v>798865.97</v>
      </c>
      <c r="X16" s="88">
        <v>646003.24</v>
      </c>
      <c r="Y16" s="88">
        <v>152862.73</v>
      </c>
    </row>
    <row r="17" spans="1:25" ht="19.5" customHeight="1">
      <c r="A17" s="84" t="s">
        <v>84</v>
      </c>
      <c r="B17" s="85"/>
      <c r="C17" s="85"/>
      <c r="D17" s="85"/>
      <c r="E17" s="85"/>
      <c r="F17" s="85">
        <v>0</v>
      </c>
      <c r="G17" s="85">
        <v>1</v>
      </c>
      <c r="H17" s="85">
        <v>0</v>
      </c>
      <c r="I17" s="85">
        <v>9</v>
      </c>
      <c r="J17" s="85">
        <v>0</v>
      </c>
      <c r="K17" s="85">
        <v>7</v>
      </c>
      <c r="L17" s="85">
        <v>0</v>
      </c>
      <c r="M17" s="85">
        <v>3</v>
      </c>
      <c r="N17" s="85">
        <v>0</v>
      </c>
      <c r="O17" s="85">
        <v>1</v>
      </c>
      <c r="P17" s="85">
        <v>0</v>
      </c>
      <c r="Q17" s="85">
        <v>1</v>
      </c>
      <c r="R17" s="85"/>
      <c r="S17" s="85"/>
      <c r="T17" s="85">
        <v>0</v>
      </c>
      <c r="U17" s="85">
        <v>22</v>
      </c>
      <c r="V17" s="85">
        <v>-22</v>
      </c>
      <c r="W17" s="86">
        <v>226561.46</v>
      </c>
      <c r="X17" s="86">
        <v>190792.67</v>
      </c>
      <c r="Y17" s="86">
        <v>35768.79</v>
      </c>
    </row>
    <row r="18" spans="1:25" ht="19.5" customHeight="1">
      <c r="A18" s="57" t="s">
        <v>86</v>
      </c>
      <c r="B18" s="87"/>
      <c r="C18" s="87"/>
      <c r="D18" s="87"/>
      <c r="E18" s="87"/>
      <c r="F18" s="87"/>
      <c r="G18" s="87"/>
      <c r="H18" s="87">
        <v>4</v>
      </c>
      <c r="I18" s="87">
        <v>2</v>
      </c>
      <c r="J18" s="87">
        <v>3</v>
      </c>
      <c r="K18" s="87">
        <v>2</v>
      </c>
      <c r="L18" s="87">
        <v>5</v>
      </c>
      <c r="M18" s="87">
        <v>2</v>
      </c>
      <c r="N18" s="87">
        <v>3</v>
      </c>
      <c r="O18" s="87">
        <v>3</v>
      </c>
      <c r="P18" s="87">
        <v>0</v>
      </c>
      <c r="Q18" s="87">
        <v>1</v>
      </c>
      <c r="R18" s="87"/>
      <c r="S18" s="87"/>
      <c r="T18" s="87">
        <v>15</v>
      </c>
      <c r="U18" s="87">
        <v>10</v>
      </c>
      <c r="V18" s="87">
        <v>5</v>
      </c>
      <c r="W18" s="88">
        <v>1068880.43</v>
      </c>
      <c r="X18" s="88">
        <v>892184.03</v>
      </c>
      <c r="Y18" s="88">
        <v>176696.4</v>
      </c>
    </row>
    <row r="19" spans="1:25" ht="19.5" customHeight="1">
      <c r="A19" s="80" t="s">
        <v>112</v>
      </c>
      <c r="B19" s="81"/>
      <c r="C19" s="81"/>
      <c r="D19" s="81"/>
      <c r="E19" s="81"/>
      <c r="F19" s="81">
        <v>7</v>
      </c>
      <c r="G19" s="81">
        <v>7</v>
      </c>
      <c r="H19" s="81">
        <v>41</v>
      </c>
      <c r="I19" s="81">
        <v>41</v>
      </c>
      <c r="J19" s="81">
        <v>53</v>
      </c>
      <c r="K19" s="81">
        <v>53</v>
      </c>
      <c r="L19" s="81">
        <v>27</v>
      </c>
      <c r="M19" s="81">
        <v>27</v>
      </c>
      <c r="N19" s="81">
        <v>24</v>
      </c>
      <c r="O19" s="81">
        <v>24</v>
      </c>
      <c r="P19" s="81">
        <v>15</v>
      </c>
      <c r="Q19" s="81">
        <v>15</v>
      </c>
      <c r="R19" s="81">
        <v>4</v>
      </c>
      <c r="S19" s="81">
        <v>4</v>
      </c>
      <c r="T19" s="81">
        <v>171</v>
      </c>
      <c r="U19" s="81">
        <v>171</v>
      </c>
      <c r="V19" s="81">
        <v>0</v>
      </c>
      <c r="W19" s="82">
        <v>9009523.02</v>
      </c>
      <c r="X19" s="82">
        <v>9009523.02</v>
      </c>
      <c r="Y19" s="82">
        <v>0</v>
      </c>
    </row>
    <row r="20" spans="1:24" ht="12.75">
      <c r="A20" s="36"/>
      <c r="B20" s="36"/>
      <c r="C20" s="36"/>
      <c r="D20" s="36"/>
      <c r="E20" s="36"/>
      <c r="F20" s="36"/>
      <c r="G20" s="36"/>
      <c r="H20" s="36"/>
      <c r="I20" s="36"/>
      <c r="J20" s="36"/>
      <c r="K20" s="36"/>
      <c r="L20" s="36"/>
      <c r="M20" s="36"/>
      <c r="N20" s="36"/>
      <c r="O20" s="36"/>
      <c r="P20" s="36"/>
      <c r="Q20" s="36"/>
      <c r="R20" s="36"/>
      <c r="S20" s="36"/>
      <c r="T20" s="36"/>
      <c r="U20" s="36"/>
      <c r="V20" s="36"/>
      <c r="W20" s="36"/>
      <c r="X20" s="36"/>
    </row>
    <row r="21" spans="1:24" ht="12.75">
      <c r="A21" s="40" t="s">
        <v>146</v>
      </c>
      <c r="B21" s="36"/>
      <c r="C21" s="36"/>
      <c r="D21" s="36"/>
      <c r="E21" s="36"/>
      <c r="F21" s="36"/>
      <c r="G21" s="36"/>
      <c r="H21" s="36"/>
      <c r="I21" s="36"/>
      <c r="J21" s="36"/>
      <c r="K21" s="36"/>
      <c r="L21" s="36"/>
      <c r="M21" s="36"/>
      <c r="N21" s="36"/>
      <c r="O21" s="36"/>
      <c r="P21" s="36"/>
      <c r="Q21" s="36"/>
      <c r="R21" s="36"/>
      <c r="S21" s="36"/>
      <c r="T21" s="36"/>
      <c r="U21" s="36"/>
      <c r="V21" s="36"/>
      <c r="W21" s="36"/>
      <c r="X21" s="36"/>
    </row>
    <row r="22" spans="1:24" ht="12.75">
      <c r="A22" s="36"/>
      <c r="B22" s="36"/>
      <c r="C22" s="36"/>
      <c r="D22" s="36"/>
      <c r="E22" s="36"/>
      <c r="F22" s="36"/>
      <c r="G22" s="36"/>
      <c r="H22" s="36"/>
      <c r="I22" s="36"/>
      <c r="J22" s="36"/>
      <c r="K22" s="36"/>
      <c r="L22" s="36"/>
      <c r="M22" s="36"/>
      <c r="N22" s="36"/>
      <c r="O22" s="36"/>
      <c r="P22" s="36"/>
      <c r="Q22" s="36"/>
      <c r="R22" s="36"/>
      <c r="S22" s="36"/>
      <c r="T22" s="36"/>
      <c r="U22" s="36"/>
      <c r="V22" s="36"/>
      <c r="W22" s="36"/>
      <c r="X22" s="36"/>
    </row>
    <row r="23" spans="1:24" ht="39" customHeight="1">
      <c r="A23" s="243" t="s">
        <v>114</v>
      </c>
      <c r="B23" s="243"/>
      <c r="C23" s="243"/>
      <c r="D23" s="243"/>
      <c r="E23" s="243"/>
      <c r="F23" s="243"/>
      <c r="G23" s="243"/>
      <c r="H23" s="243"/>
      <c r="I23" s="243"/>
      <c r="J23" s="243"/>
      <c r="K23" s="243"/>
      <c r="L23" s="243"/>
      <c r="M23" s="36"/>
      <c r="N23" s="36"/>
      <c r="O23" s="36"/>
      <c r="P23" s="36"/>
      <c r="Q23" s="36"/>
      <c r="R23" s="36"/>
      <c r="S23" s="36"/>
      <c r="T23" s="36"/>
      <c r="U23" s="36"/>
      <c r="V23" s="36"/>
      <c r="W23" s="36"/>
      <c r="X23" s="36"/>
    </row>
    <row r="24" spans="1:24" ht="25.5" customHeight="1">
      <c r="A24" s="243" t="s">
        <v>115</v>
      </c>
      <c r="B24" s="244"/>
      <c r="C24" s="244"/>
      <c r="D24" s="244"/>
      <c r="E24" s="244"/>
      <c r="F24" s="244"/>
      <c r="G24" s="244"/>
      <c r="H24" s="244"/>
      <c r="I24" s="244"/>
      <c r="J24" s="244"/>
      <c r="K24" s="244"/>
      <c r="L24" s="244"/>
      <c r="M24" s="36"/>
      <c r="N24" s="36"/>
      <c r="O24" s="36"/>
      <c r="P24" s="36"/>
      <c r="Q24" s="36"/>
      <c r="R24" s="36"/>
      <c r="S24" s="36"/>
      <c r="T24" s="36"/>
      <c r="U24" s="36"/>
      <c r="V24" s="36"/>
      <c r="W24" s="36"/>
      <c r="X24" s="36"/>
    </row>
    <row r="25" spans="1:24" ht="12.75">
      <c r="A25" s="36"/>
      <c r="B25" s="36"/>
      <c r="C25" s="36"/>
      <c r="D25" s="36"/>
      <c r="E25" s="36"/>
      <c r="F25" s="36"/>
      <c r="G25" s="36"/>
      <c r="H25" s="36"/>
      <c r="I25" s="36"/>
      <c r="J25" s="36"/>
      <c r="K25" s="36"/>
      <c r="L25" s="36"/>
      <c r="M25" s="36"/>
      <c r="N25" s="36"/>
      <c r="O25" s="36"/>
      <c r="P25" s="36"/>
      <c r="Q25" s="36"/>
      <c r="R25" s="36"/>
      <c r="S25" s="36"/>
      <c r="T25" s="36"/>
      <c r="U25" s="36"/>
      <c r="V25" s="36"/>
      <c r="W25" s="36"/>
      <c r="X25" s="36"/>
    </row>
  </sheetData>
  <sheetProtection/>
  <mergeCells count="28">
    <mergeCell ref="A23:L23"/>
    <mergeCell ref="A24:L24"/>
    <mergeCell ref="P5:Q5"/>
    <mergeCell ref="R5:S5"/>
    <mergeCell ref="A5:A6"/>
    <mergeCell ref="B5:C5"/>
    <mergeCell ref="D5:E5"/>
    <mergeCell ref="F5:G5"/>
    <mergeCell ref="V5:V6"/>
    <mergeCell ref="W5:Y5"/>
    <mergeCell ref="H5:I5"/>
    <mergeCell ref="J5:K5"/>
    <mergeCell ref="L5:M5"/>
    <mergeCell ref="N5:O5"/>
    <mergeCell ref="U5:U6"/>
    <mergeCell ref="T5:T6"/>
    <mergeCell ref="A3:A4"/>
    <mergeCell ref="B3:C3"/>
    <mergeCell ref="D3:E3"/>
    <mergeCell ref="F3:G3"/>
    <mergeCell ref="H3:I3"/>
    <mergeCell ref="J3:K3"/>
    <mergeCell ref="L3:M3"/>
    <mergeCell ref="N3:O3"/>
    <mergeCell ref="P3:Q3"/>
    <mergeCell ref="R3:S3"/>
    <mergeCell ref="T3:V3"/>
    <mergeCell ref="W3:Y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usz9"/>
  <dimension ref="A1:M25"/>
  <sheetViews>
    <sheetView showGridLines="0" zoomScalePageLayoutView="0" workbookViewId="0" topLeftCell="A1">
      <selection activeCell="F25" sqref="F25"/>
    </sheetView>
  </sheetViews>
  <sheetFormatPr defaultColWidth="9.140625" defaultRowHeight="12.75"/>
  <cols>
    <col min="1" max="1" width="32.57421875" style="35" customWidth="1"/>
    <col min="2" max="4" width="16.140625" style="35" customWidth="1"/>
    <col min="5" max="5" width="23.8515625" style="35" customWidth="1"/>
    <col min="6" max="6" width="22.00390625" style="35" customWidth="1"/>
    <col min="7" max="12" width="15.28125" style="35" customWidth="1"/>
    <col min="13" max="13" width="15.28125" style="36" customWidth="1"/>
    <col min="14" max="16384" width="9.140625" style="35" customWidth="1"/>
  </cols>
  <sheetData>
    <row r="1" spans="1:13" s="181" customFormat="1" ht="18" customHeight="1">
      <c r="A1" s="179" t="s">
        <v>152</v>
      </c>
      <c r="B1" s="201"/>
      <c r="C1" s="201"/>
      <c r="D1" s="201"/>
      <c r="E1" s="201"/>
      <c r="M1" s="202"/>
    </row>
    <row r="2" spans="1:13" s="181" customFormat="1" ht="18" customHeight="1">
      <c r="A2" s="182" t="s">
        <v>147</v>
      </c>
      <c r="B2" s="201"/>
      <c r="C2" s="201"/>
      <c r="D2" s="201"/>
      <c r="E2" s="201"/>
      <c r="M2" s="202"/>
    </row>
    <row r="3" spans="1:5" ht="15.75" customHeight="1">
      <c r="A3" s="245" t="s">
        <v>55</v>
      </c>
      <c r="B3" s="247" t="s">
        <v>148</v>
      </c>
      <c r="C3" s="248"/>
      <c r="D3" s="248"/>
      <c r="E3" s="248"/>
    </row>
    <row r="4" spans="1:5" ht="15.75" customHeight="1">
      <c r="A4" s="246"/>
      <c r="B4" s="249" t="s">
        <v>149</v>
      </c>
      <c r="C4" s="250"/>
      <c r="D4" s="250"/>
      <c r="E4" s="250"/>
    </row>
    <row r="5" spans="1:5" ht="15.75" customHeight="1">
      <c r="A5" s="246"/>
      <c r="B5" s="90" t="s">
        <v>465</v>
      </c>
      <c r="C5" s="90" t="s">
        <v>466</v>
      </c>
      <c r="D5" s="90" t="s">
        <v>467</v>
      </c>
      <c r="E5" s="90" t="s">
        <v>468</v>
      </c>
    </row>
    <row r="6" spans="1:5" ht="15.75" customHeight="1">
      <c r="A6" s="251" t="s">
        <v>56</v>
      </c>
      <c r="B6" s="252" t="s">
        <v>153</v>
      </c>
      <c r="C6" s="253"/>
      <c r="D6" s="253"/>
      <c r="E6" s="253"/>
    </row>
    <row r="7" spans="1:5" ht="15.75" customHeight="1">
      <c r="A7" s="251"/>
      <c r="B7" s="254" t="s">
        <v>154</v>
      </c>
      <c r="C7" s="255"/>
      <c r="D7" s="255"/>
      <c r="E7" s="255"/>
    </row>
    <row r="8" spans="1:5" ht="15.75" customHeight="1">
      <c r="A8" s="89" t="s">
        <v>69</v>
      </c>
      <c r="B8" s="95">
        <v>120445</v>
      </c>
      <c r="C8" s="95">
        <v>107951</v>
      </c>
      <c r="D8" s="95">
        <v>124457</v>
      </c>
      <c r="E8" s="95">
        <v>123865838</v>
      </c>
    </row>
    <row r="9" spans="1:5" ht="15.75" customHeight="1">
      <c r="A9" s="93" t="s">
        <v>71</v>
      </c>
      <c r="B9" s="96">
        <v>175746</v>
      </c>
      <c r="C9" s="96">
        <v>153010</v>
      </c>
      <c r="D9" s="96">
        <v>182677</v>
      </c>
      <c r="E9" s="96">
        <v>107210989</v>
      </c>
    </row>
    <row r="10" spans="1:5" ht="15.75" customHeight="1">
      <c r="A10" s="89" t="s">
        <v>73</v>
      </c>
      <c r="B10" s="95">
        <v>709080</v>
      </c>
      <c r="C10" s="95">
        <v>611770</v>
      </c>
      <c r="D10" s="95">
        <v>741617</v>
      </c>
      <c r="E10" s="95">
        <v>505410908</v>
      </c>
    </row>
    <row r="11" spans="1:5" ht="15.75" customHeight="1">
      <c r="A11" s="93" t="s">
        <v>75</v>
      </c>
      <c r="B11" s="96">
        <v>228577</v>
      </c>
      <c r="C11" s="96">
        <v>198899</v>
      </c>
      <c r="D11" s="96">
        <v>238254</v>
      </c>
      <c r="E11" s="96">
        <v>122983879</v>
      </c>
    </row>
    <row r="12" spans="1:5" ht="15.75" customHeight="1">
      <c r="A12" s="89" t="s">
        <v>78</v>
      </c>
      <c r="B12" s="95">
        <v>225180</v>
      </c>
      <c r="C12" s="95">
        <v>195290</v>
      </c>
      <c r="D12" s="95">
        <v>238935</v>
      </c>
      <c r="E12" s="95">
        <v>109818460</v>
      </c>
    </row>
    <row r="13" spans="1:5" ht="15.75" customHeight="1">
      <c r="A13" s="93" t="s">
        <v>439</v>
      </c>
      <c r="B13" s="96">
        <v>272712</v>
      </c>
      <c r="C13" s="96">
        <v>236805</v>
      </c>
      <c r="D13" s="96">
        <v>286349</v>
      </c>
      <c r="E13" s="96">
        <v>189677792</v>
      </c>
    </row>
    <row r="14" spans="1:5" ht="15.75" customHeight="1">
      <c r="A14" s="89" t="s">
        <v>438</v>
      </c>
      <c r="B14" s="95">
        <v>1049573</v>
      </c>
      <c r="C14" s="95">
        <v>889829</v>
      </c>
      <c r="D14" s="95">
        <v>1110138</v>
      </c>
      <c r="E14" s="95">
        <v>486035137</v>
      </c>
    </row>
    <row r="15" spans="1:5" ht="15.75" customHeight="1">
      <c r="A15" s="93" t="s">
        <v>80</v>
      </c>
      <c r="B15" s="96">
        <v>167105</v>
      </c>
      <c r="C15" s="96">
        <v>146910</v>
      </c>
      <c r="D15" s="96">
        <v>174279</v>
      </c>
      <c r="E15" s="96">
        <v>109032887</v>
      </c>
    </row>
    <row r="16" spans="1:5" ht="15.75" customHeight="1">
      <c r="A16" s="89" t="s">
        <v>82</v>
      </c>
      <c r="B16" s="95">
        <v>50476</v>
      </c>
      <c r="C16" s="95">
        <v>44156</v>
      </c>
      <c r="D16" s="95">
        <v>53131</v>
      </c>
      <c r="E16" s="95">
        <v>41828687</v>
      </c>
    </row>
    <row r="17" spans="1:5" ht="15.75" customHeight="1">
      <c r="A17" s="93" t="s">
        <v>76</v>
      </c>
      <c r="B17" s="96">
        <v>157532</v>
      </c>
      <c r="C17" s="96">
        <v>138455</v>
      </c>
      <c r="D17" s="96">
        <v>164064</v>
      </c>
      <c r="E17" s="96">
        <v>115276212</v>
      </c>
    </row>
    <row r="18" spans="1:5" ht="15.75" customHeight="1">
      <c r="A18" s="89" t="s">
        <v>84</v>
      </c>
      <c r="B18" s="95">
        <v>64697</v>
      </c>
      <c r="C18" s="95">
        <v>57683</v>
      </c>
      <c r="D18" s="95">
        <v>70462</v>
      </c>
      <c r="E18" s="95">
        <v>64886326</v>
      </c>
    </row>
    <row r="19" spans="1:5" ht="15.75" customHeight="1">
      <c r="A19" s="93" t="s">
        <v>86</v>
      </c>
      <c r="B19" s="96">
        <v>389582</v>
      </c>
      <c r="C19" s="96">
        <v>341891</v>
      </c>
      <c r="D19" s="96">
        <v>406642</v>
      </c>
      <c r="E19" s="96">
        <v>339117075</v>
      </c>
    </row>
    <row r="20" spans="1:5" ht="15.75" customHeight="1">
      <c r="A20" s="91" t="s">
        <v>58</v>
      </c>
      <c r="B20" s="92">
        <v>3610705</v>
      </c>
      <c r="C20" s="92">
        <v>3122649</v>
      </c>
      <c r="D20" s="92">
        <v>3791005</v>
      </c>
      <c r="E20" s="92">
        <v>2315144190</v>
      </c>
    </row>
    <row r="22" ht="12.75">
      <c r="A22" s="94" t="s">
        <v>87</v>
      </c>
    </row>
    <row r="23" spans="2:5" ht="12.75">
      <c r="B23" s="203"/>
      <c r="C23" s="203"/>
      <c r="D23" s="203"/>
      <c r="E23" s="203"/>
    </row>
    <row r="25" ht="12.75">
      <c r="E25" s="203"/>
    </row>
  </sheetData>
  <sheetProtection/>
  <mergeCells count="6">
    <mergeCell ref="A3:A5"/>
    <mergeCell ref="B3:E3"/>
    <mergeCell ref="B4:E4"/>
    <mergeCell ref="A6:A7"/>
    <mergeCell ref="B6:E6"/>
    <mergeCell ref="B7:E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Arkusz10"/>
  <dimension ref="A1:I24"/>
  <sheetViews>
    <sheetView showGridLines="0" zoomScalePageLayoutView="0" workbookViewId="0" topLeftCell="A1">
      <selection activeCell="J13" sqref="J13:K13"/>
    </sheetView>
  </sheetViews>
  <sheetFormatPr defaultColWidth="9.140625" defaultRowHeight="12.75"/>
  <cols>
    <col min="1" max="1" width="24.00390625" style="35" customWidth="1"/>
    <col min="2" max="2" width="17.421875" style="35" customWidth="1"/>
    <col min="3" max="3" width="16.8515625" style="35" customWidth="1"/>
    <col min="4" max="4" width="17.421875" style="35" customWidth="1"/>
    <col min="5" max="5" width="16.8515625" style="35" customWidth="1"/>
    <col min="6" max="6" width="17.421875" style="35" customWidth="1"/>
    <col min="7" max="7" width="16.8515625" style="35" customWidth="1"/>
    <col min="8" max="8" width="17.421875" style="35" customWidth="1"/>
    <col min="9" max="9" width="15.57421875" style="36" customWidth="1"/>
    <col min="10" max="16384" width="9.140625" style="35" customWidth="1"/>
  </cols>
  <sheetData>
    <row r="1" spans="1:9" s="181" customFormat="1" ht="19.5" customHeight="1">
      <c r="A1" s="179" t="s">
        <v>150</v>
      </c>
      <c r="B1" s="199"/>
      <c r="C1" s="199"/>
      <c r="D1" s="199"/>
      <c r="E1" s="199"/>
      <c r="F1" s="199"/>
      <c r="G1" s="199"/>
      <c r="H1" s="200"/>
      <c r="I1" s="200"/>
    </row>
    <row r="2" spans="1:9" s="181" customFormat="1" ht="19.5" customHeight="1">
      <c r="A2" s="182" t="s">
        <v>151</v>
      </c>
      <c r="B2" s="199"/>
      <c r="C2" s="199"/>
      <c r="D2" s="199"/>
      <c r="E2" s="199"/>
      <c r="F2" s="199"/>
      <c r="G2" s="199"/>
      <c r="H2" s="200"/>
      <c r="I2" s="200"/>
    </row>
    <row r="3" spans="1:9" ht="34.5" customHeight="1">
      <c r="A3" s="245" t="s">
        <v>55</v>
      </c>
      <c r="B3" s="256" t="s">
        <v>190</v>
      </c>
      <c r="C3" s="257"/>
      <c r="D3" s="256" t="s">
        <v>190</v>
      </c>
      <c r="E3" s="257"/>
      <c r="F3" s="256" t="s">
        <v>190</v>
      </c>
      <c r="G3" s="257"/>
      <c r="H3" s="262" t="s">
        <v>190</v>
      </c>
      <c r="I3" s="263"/>
    </row>
    <row r="4" spans="1:9" ht="34.5" customHeight="1">
      <c r="A4" s="246"/>
      <c r="B4" s="258" t="s">
        <v>191</v>
      </c>
      <c r="C4" s="259"/>
      <c r="D4" s="258" t="s">
        <v>191</v>
      </c>
      <c r="E4" s="259"/>
      <c r="F4" s="258" t="s">
        <v>191</v>
      </c>
      <c r="G4" s="259"/>
      <c r="H4" s="264" t="s">
        <v>191</v>
      </c>
      <c r="I4" s="265"/>
    </row>
    <row r="5" spans="1:9" ht="19.5" customHeight="1">
      <c r="A5" s="246"/>
      <c r="B5" s="260" t="s">
        <v>465</v>
      </c>
      <c r="C5" s="261"/>
      <c r="D5" s="260" t="s">
        <v>466</v>
      </c>
      <c r="E5" s="261"/>
      <c r="F5" s="260" t="s">
        <v>467</v>
      </c>
      <c r="G5" s="261"/>
      <c r="H5" s="266" t="s">
        <v>468</v>
      </c>
      <c r="I5" s="267"/>
    </row>
    <row r="6" spans="1:9" ht="26.25" customHeight="1">
      <c r="A6" s="251" t="s">
        <v>56</v>
      </c>
      <c r="B6" s="170" t="s">
        <v>192</v>
      </c>
      <c r="C6" s="170" t="s">
        <v>193</v>
      </c>
      <c r="D6" s="170" t="s">
        <v>192</v>
      </c>
      <c r="E6" s="170" t="s">
        <v>193</v>
      </c>
      <c r="F6" s="170" t="s">
        <v>192</v>
      </c>
      <c r="G6" s="170" t="s">
        <v>193</v>
      </c>
      <c r="H6" s="98" t="s">
        <v>192</v>
      </c>
      <c r="I6" s="98" t="s">
        <v>193</v>
      </c>
    </row>
    <row r="7" spans="1:9" ht="34.5" customHeight="1">
      <c r="A7" s="251"/>
      <c r="B7" s="172" t="s">
        <v>194</v>
      </c>
      <c r="C7" s="172" t="s">
        <v>195</v>
      </c>
      <c r="D7" s="172" t="s">
        <v>194</v>
      </c>
      <c r="E7" s="172" t="s">
        <v>195</v>
      </c>
      <c r="F7" s="172" t="s">
        <v>194</v>
      </c>
      <c r="G7" s="172" t="s">
        <v>195</v>
      </c>
      <c r="H7" s="99" t="s">
        <v>194</v>
      </c>
      <c r="I7" s="99" t="s">
        <v>195</v>
      </c>
    </row>
    <row r="8" spans="1:9" ht="19.5" customHeight="1">
      <c r="A8" s="97" t="s">
        <v>69</v>
      </c>
      <c r="B8" s="79">
        <v>8061918.78</v>
      </c>
      <c r="C8" s="79">
        <v>49761.84</v>
      </c>
      <c r="D8" s="79">
        <v>8289436.16</v>
      </c>
      <c r="E8" s="79">
        <v>43906.61</v>
      </c>
      <c r="F8" s="79">
        <v>7605761.55</v>
      </c>
      <c r="G8" s="79">
        <v>28745.2</v>
      </c>
      <c r="H8" s="79">
        <v>9575525197.63</v>
      </c>
      <c r="I8" s="79">
        <v>205816020.2</v>
      </c>
    </row>
    <row r="9" spans="1:9" ht="19.5" customHeight="1">
      <c r="A9" s="102" t="s">
        <v>71</v>
      </c>
      <c r="B9" s="83">
        <v>15454289.27</v>
      </c>
      <c r="C9" s="83">
        <v>62862.43</v>
      </c>
      <c r="D9" s="83">
        <v>15483582.81</v>
      </c>
      <c r="E9" s="83">
        <v>52323.29</v>
      </c>
      <c r="F9" s="83">
        <v>13742055.79</v>
      </c>
      <c r="G9" s="83">
        <v>67264.39</v>
      </c>
      <c r="H9" s="83">
        <v>9360548376.77</v>
      </c>
      <c r="I9" s="83">
        <v>152085207.38</v>
      </c>
    </row>
    <row r="10" spans="1:9" ht="19.5" customHeight="1">
      <c r="A10" s="97" t="s">
        <v>73</v>
      </c>
      <c r="B10" s="79">
        <v>63415343.51</v>
      </c>
      <c r="C10" s="79">
        <v>172080.11</v>
      </c>
      <c r="D10" s="79">
        <v>63106399</v>
      </c>
      <c r="E10" s="79">
        <v>141731.34</v>
      </c>
      <c r="F10" s="79">
        <v>56944235.52</v>
      </c>
      <c r="G10" s="79">
        <v>100117.61</v>
      </c>
      <c r="H10" s="79">
        <v>51314926525.11</v>
      </c>
      <c r="I10" s="79">
        <v>958237047.19</v>
      </c>
    </row>
    <row r="11" spans="1:9" ht="19.5" customHeight="1">
      <c r="A11" s="102" t="s">
        <v>75</v>
      </c>
      <c r="B11" s="83">
        <v>16830598.18</v>
      </c>
      <c r="C11" s="83">
        <v>79090.31</v>
      </c>
      <c r="D11" s="83">
        <v>17061715.86</v>
      </c>
      <c r="E11" s="83">
        <v>53578.58</v>
      </c>
      <c r="F11" s="83">
        <v>15784345.95</v>
      </c>
      <c r="G11" s="83">
        <v>47693.84</v>
      </c>
      <c r="H11" s="83">
        <v>9901512157.08</v>
      </c>
      <c r="I11" s="83">
        <v>162817614.81</v>
      </c>
    </row>
    <row r="12" spans="1:9" ht="19.5" customHeight="1">
      <c r="A12" s="97" t="s">
        <v>78</v>
      </c>
      <c r="B12" s="79">
        <v>18200879.93</v>
      </c>
      <c r="C12" s="79">
        <v>60312.56</v>
      </c>
      <c r="D12" s="79">
        <v>18660586.71</v>
      </c>
      <c r="E12" s="79">
        <v>51323.86</v>
      </c>
      <c r="F12" s="79">
        <v>17206121.18</v>
      </c>
      <c r="G12" s="79">
        <v>38262.35</v>
      </c>
      <c r="H12" s="79">
        <v>9101707957.15</v>
      </c>
      <c r="I12" s="79">
        <v>138178324.91</v>
      </c>
    </row>
    <row r="13" spans="1:9" ht="19.5" customHeight="1">
      <c r="A13" s="102" t="s">
        <v>439</v>
      </c>
      <c r="B13" s="83">
        <v>21680642.12</v>
      </c>
      <c r="C13" s="83">
        <v>77326.09</v>
      </c>
      <c r="D13" s="83">
        <v>21874068.32</v>
      </c>
      <c r="E13" s="83">
        <v>54031.7</v>
      </c>
      <c r="F13" s="83">
        <v>20030744.2</v>
      </c>
      <c r="G13" s="83">
        <v>54522.89</v>
      </c>
      <c r="H13" s="83">
        <v>17289490160.25</v>
      </c>
      <c r="I13" s="83">
        <v>298252434.16</v>
      </c>
    </row>
    <row r="14" spans="1:9" ht="19.5" customHeight="1">
      <c r="A14" s="97" t="s">
        <v>438</v>
      </c>
      <c r="B14" s="79">
        <v>103963791.17</v>
      </c>
      <c r="C14" s="79">
        <v>200497.19</v>
      </c>
      <c r="D14" s="79">
        <v>103804294.74</v>
      </c>
      <c r="E14" s="79">
        <v>149651.34</v>
      </c>
      <c r="F14" s="79">
        <v>93449206.53</v>
      </c>
      <c r="G14" s="79">
        <v>136522.19</v>
      </c>
      <c r="H14" s="79">
        <v>51183409605.25</v>
      </c>
      <c r="I14" s="79">
        <v>793544203.54</v>
      </c>
    </row>
    <row r="15" spans="1:9" ht="19.5" customHeight="1">
      <c r="A15" s="102" t="s">
        <v>80</v>
      </c>
      <c r="B15" s="83">
        <v>11635854.56</v>
      </c>
      <c r="C15" s="83">
        <v>50400.74</v>
      </c>
      <c r="D15" s="83">
        <v>11852171.27</v>
      </c>
      <c r="E15" s="83">
        <v>30363.54</v>
      </c>
      <c r="F15" s="83">
        <v>11001961.8</v>
      </c>
      <c r="G15" s="83">
        <v>34320.87</v>
      </c>
      <c r="H15" s="83">
        <v>8295572395.26</v>
      </c>
      <c r="I15" s="83">
        <v>153202312.68</v>
      </c>
    </row>
    <row r="16" spans="1:9" ht="19.5" customHeight="1">
      <c r="A16" s="97" t="s">
        <v>82</v>
      </c>
      <c r="B16" s="79">
        <v>4058173.16</v>
      </c>
      <c r="C16" s="79">
        <v>12060.21</v>
      </c>
      <c r="D16" s="79">
        <v>4605676.56</v>
      </c>
      <c r="E16" s="79">
        <v>13697.29</v>
      </c>
      <c r="F16" s="79">
        <v>3867691.34</v>
      </c>
      <c r="G16" s="79">
        <v>7710.75</v>
      </c>
      <c r="H16" s="79">
        <v>3667825299.87</v>
      </c>
      <c r="I16" s="79">
        <v>56030828.95</v>
      </c>
    </row>
    <row r="17" spans="1:9" ht="19.5" customHeight="1">
      <c r="A17" s="102" t="s">
        <v>76</v>
      </c>
      <c r="B17" s="83">
        <v>11207898.06</v>
      </c>
      <c r="C17" s="83">
        <v>46963.41</v>
      </c>
      <c r="D17" s="83">
        <v>11386564.36</v>
      </c>
      <c r="E17" s="83">
        <v>36583.72</v>
      </c>
      <c r="F17" s="83">
        <v>10809987.69</v>
      </c>
      <c r="G17" s="83">
        <v>39062.35</v>
      </c>
      <c r="H17" s="83">
        <v>9106869610.970001</v>
      </c>
      <c r="I17" s="83">
        <v>152894934.74</v>
      </c>
    </row>
    <row r="18" spans="1:9" ht="19.5" customHeight="1">
      <c r="A18" s="97" t="s">
        <v>84</v>
      </c>
      <c r="B18" s="79">
        <v>3814329.38</v>
      </c>
      <c r="C18" s="79">
        <v>34558.67</v>
      </c>
      <c r="D18" s="79">
        <v>3913553.98</v>
      </c>
      <c r="E18" s="79">
        <v>22665.9</v>
      </c>
      <c r="F18" s="79">
        <v>3804565.98</v>
      </c>
      <c r="G18" s="79">
        <v>20147.76</v>
      </c>
      <c r="H18" s="79">
        <v>4755626667.87</v>
      </c>
      <c r="I18" s="79">
        <v>81678196.13</v>
      </c>
    </row>
    <row r="19" spans="1:9" ht="19.5" customHeight="1">
      <c r="A19" s="97" t="s">
        <v>86</v>
      </c>
      <c r="B19" s="79">
        <v>27121286.18</v>
      </c>
      <c r="C19" s="79">
        <v>104435.72</v>
      </c>
      <c r="D19" s="79">
        <v>28482783.5</v>
      </c>
      <c r="E19" s="79">
        <v>74317.39</v>
      </c>
      <c r="F19" s="79">
        <v>26347093.23</v>
      </c>
      <c r="G19" s="79">
        <v>63937.56</v>
      </c>
      <c r="H19" s="79">
        <v>27711875665.8</v>
      </c>
      <c r="I19" s="79">
        <v>506406603.69</v>
      </c>
    </row>
    <row r="20" spans="1:9" ht="19.5" customHeight="1">
      <c r="A20" s="100" t="s">
        <v>58</v>
      </c>
      <c r="B20" s="101">
        <v>305445004.3</v>
      </c>
      <c r="C20" s="101">
        <v>950349.28</v>
      </c>
      <c r="D20" s="101">
        <v>308520833.27</v>
      </c>
      <c r="E20" s="101">
        <v>724174.56</v>
      </c>
      <c r="F20" s="101">
        <v>280593770.76</v>
      </c>
      <c r="G20" s="101">
        <v>638307.76</v>
      </c>
      <c r="H20" s="101">
        <v>211264889619.01</v>
      </c>
      <c r="I20" s="101">
        <v>3659143728.38</v>
      </c>
    </row>
    <row r="21" spans="1:8" ht="12.75">
      <c r="A21" s="36"/>
      <c r="B21" s="36"/>
      <c r="C21" s="36"/>
      <c r="D21" s="36"/>
      <c r="E21" s="36"/>
      <c r="F21" s="36"/>
      <c r="G21" s="36"/>
      <c r="H21" s="36"/>
    </row>
    <row r="22" spans="1:9" ht="12.75">
      <c r="A22" s="40" t="s">
        <v>87</v>
      </c>
      <c r="B22" s="36"/>
      <c r="C22" s="36"/>
      <c r="D22" s="36"/>
      <c r="E22" s="36"/>
      <c r="F22" s="36"/>
      <c r="G22" s="36"/>
      <c r="H22" s="204"/>
      <c r="I22" s="204"/>
    </row>
    <row r="23" spans="1:9" ht="12.75">
      <c r="A23" s="36"/>
      <c r="B23" s="36"/>
      <c r="C23" s="36"/>
      <c r="D23" s="36"/>
      <c r="E23" s="36"/>
      <c r="F23" s="36"/>
      <c r="G23" s="36"/>
      <c r="H23" s="204"/>
      <c r="I23" s="204"/>
    </row>
    <row r="24" spans="2:9" ht="12.75">
      <c r="B24" s="205"/>
      <c r="C24" s="205"/>
      <c r="D24" s="205"/>
      <c r="E24" s="205"/>
      <c r="F24" s="205"/>
      <c r="G24" s="205"/>
      <c r="H24" s="205"/>
      <c r="I24" s="205"/>
    </row>
  </sheetData>
  <sheetProtection/>
  <mergeCells count="14">
    <mergeCell ref="H3:I3"/>
    <mergeCell ref="H4:I4"/>
    <mergeCell ref="H5:I5"/>
    <mergeCell ref="F3:G3"/>
    <mergeCell ref="F4:G4"/>
    <mergeCell ref="F5:G5"/>
    <mergeCell ref="A3:A5"/>
    <mergeCell ref="A6:A7"/>
    <mergeCell ref="B3:C3"/>
    <mergeCell ref="D3:E3"/>
    <mergeCell ref="B4:C4"/>
    <mergeCell ref="D4:E4"/>
    <mergeCell ref="B5:C5"/>
    <mergeCell ref="D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UKNF</dc:creator>
  <cp:keywords/>
  <dc:description/>
  <cp:lastModifiedBy>Stanisław Starostecki</cp:lastModifiedBy>
  <dcterms:created xsi:type="dcterms:W3CDTF">2010-07-09T11:41:57Z</dcterms:created>
  <dcterms:modified xsi:type="dcterms:W3CDTF">2017-08-04T12:07:15Z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