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852" activeTab="0"/>
  </bookViews>
  <sheets>
    <sheet name="Tytuł x Title" sheetId="1" r:id="rId1"/>
    <sheet name="Spis tablic x Tables Index" sheetId="2" r:id="rId2"/>
    <sheet name="Tabl. 1" sheetId="3" r:id="rId3"/>
    <sheet name="Tabl. 2" sheetId="4" r:id="rId4"/>
    <sheet name="Tabl. 3" sheetId="5" r:id="rId5"/>
    <sheet name="Tabl. 4" sheetId="6" r:id="rId6"/>
    <sheet name="Tabl. 4a" sheetId="7" r:id="rId7"/>
    <sheet name="Tabl. 5" sheetId="8" r:id="rId8"/>
    <sheet name="Tabl. 6" sheetId="9" r:id="rId9"/>
    <sheet name="Tabl. 7" sheetId="10" r:id="rId10"/>
    <sheet name="Tabl. 8" sheetId="11" r:id="rId11"/>
    <sheet name="Tabl. 9" sheetId="12" r:id="rId12"/>
    <sheet name="Tabl. 10" sheetId="13" r:id="rId13"/>
    <sheet name="Tabl. 11" sheetId="14" r:id="rId14"/>
    <sheet name="Tabl. 12" sheetId="15" r:id="rId15"/>
    <sheet name="Tabl. 13" sheetId="16" r:id="rId16"/>
    <sheet name="Tabl. 14" sheetId="17" r:id="rId17"/>
    <sheet name="Tabl. 15" sheetId="18" r:id="rId18"/>
  </sheets>
  <definedNames/>
  <calcPr fullCalcOnLoad="1"/>
</workbook>
</file>

<file path=xl/sharedStrings.xml><?xml version="1.0" encoding="utf-8"?>
<sst xmlns="http://schemas.openxmlformats.org/spreadsheetml/2006/main" count="1108" uniqueCount="499">
  <si>
    <t>6.</t>
  </si>
  <si>
    <t>7.</t>
  </si>
  <si>
    <t>8.</t>
  </si>
  <si>
    <t>9.</t>
  </si>
  <si>
    <t>A - Z</t>
  </si>
  <si>
    <t>Razem portfel inwestycyjny / Total investment portfolio</t>
  </si>
  <si>
    <t>A - akcje notowane na regulowanym rynku giełdowym                                                                                                                                                                                                   A - shares of companies on regular market</t>
  </si>
  <si>
    <t>Otwarty fundusz emerytalny  Open pension fund</t>
  </si>
  <si>
    <t>kwartalnie</t>
  </si>
  <si>
    <t>rocznie</t>
  </si>
  <si>
    <t>BS - bony skarbowe                                                                                                                                                                                                                                                       BS - Treasury bills</t>
  </si>
  <si>
    <t>O - obligacje                                                                                                                                                                                                                                                                             O - bonds</t>
  </si>
  <si>
    <t>I - inne lokaty                                                                                                                                                                                                                                                               I - other</t>
  </si>
  <si>
    <t>Z - inwestycje za granicą                                                                                                                                                                                                                                                             Z - foreign investments</t>
  </si>
  <si>
    <t>Tablica 11. Bilanse otwartych funduszy emerytalnych (w zł)</t>
  </si>
  <si>
    <t>Table 11. Open Pension Funds' Balance Sheets (in PLN)</t>
  </si>
  <si>
    <t>BILANS</t>
  </si>
  <si>
    <t>1.</t>
  </si>
  <si>
    <t>2.</t>
  </si>
  <si>
    <t>a)</t>
  </si>
  <si>
    <t>b)</t>
  </si>
  <si>
    <t>c)</t>
  </si>
  <si>
    <t>3.</t>
  </si>
  <si>
    <t>d)</t>
  </si>
  <si>
    <t>e)</t>
  </si>
  <si>
    <t>f)</t>
  </si>
  <si>
    <t>g)</t>
  </si>
  <si>
    <t>4.</t>
  </si>
  <si>
    <t>II</t>
  </si>
  <si>
    <t>5.</t>
  </si>
  <si>
    <t>10.</t>
  </si>
  <si>
    <t>III</t>
  </si>
  <si>
    <t>IV</t>
  </si>
  <si>
    <t>V</t>
  </si>
  <si>
    <t>Tablica 12. Rachunki zysków i strat otwartych funduszy emerytalnych (w zł)</t>
  </si>
  <si>
    <t>Table 12. Open Pension Funds' Profit and Loss Statements</t>
  </si>
  <si>
    <t>RACHUNEK WYNIKÓW</t>
  </si>
  <si>
    <t>h)</t>
  </si>
  <si>
    <t>VI</t>
  </si>
  <si>
    <t>VII</t>
  </si>
  <si>
    <t>Tablica 13. Bilanse powszechnych towarzystw emerytalnych (w zł) *)</t>
  </si>
  <si>
    <t>Table 13. Pension Societies' Balance Sheets (in PLN) *)</t>
  </si>
  <si>
    <t>I.</t>
  </si>
  <si>
    <t>II.</t>
  </si>
  <si>
    <t>-</t>
  </si>
  <si>
    <t>Tablica 14. Rachunki zysków i strat powszechnych towarzystw emerytalnych (w zł)</t>
  </si>
  <si>
    <t>Table 14. Pension Societies' Profit and Loss Statements (in PLN) *)</t>
  </si>
  <si>
    <t>i)</t>
  </si>
  <si>
    <t>j)</t>
  </si>
  <si>
    <t>k)</t>
  </si>
  <si>
    <t>ogółem</t>
  </si>
  <si>
    <t>total</t>
  </si>
  <si>
    <t>Źródło: OFE / Source: OPF</t>
  </si>
  <si>
    <t>Tablica 1. Członkowie otwartych funduszy emerytalnych wg wieku i płci *)</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</si>
  <si>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</si>
  <si>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</si>
  <si>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</si>
  <si>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</si>
  <si>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</si>
  <si>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</si>
  <si>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</si>
  <si>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</si>
  <si>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</si>
  <si>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</si>
  <si>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</si>
  <si>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</si>
  <si>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</si>
  <si>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</si>
  <si>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</si>
  <si>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</si>
  <si>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</si>
  <si>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</si>
  <si>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</si>
  <si>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AXA</t>
  </si>
  <si>
    <t>AXA OFE</t>
  </si>
  <si>
    <t>PKO BP Bankowy OFE</t>
  </si>
  <si>
    <t>Generali</t>
  </si>
  <si>
    <t>Generali OFE</t>
  </si>
  <si>
    <t>Pekao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</si>
  <si>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</si>
  <si>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</si>
  <si>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</si>
  <si>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</si>
  <si>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</si>
  <si>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</si>
  <si>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</si>
  <si>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Tablica 2. Członkowie otwartych funduszy emerytalnych wg wieku i płci *)</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</si>
  <si>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</si>
  <si>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</si>
  <si>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</si>
  <si>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</si>
  <si>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</si>
  <si>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</si>
  <si>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</si>
  <si>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</si>
  <si>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</si>
  <si>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</si>
  <si>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</si>
  <si>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</si>
  <si>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</si>
  <si>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</si>
  <si>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</si>
  <si>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</si>
  <si>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</si>
  <si>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</si>
  <si>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</si>
  <si>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Tablica 3. Dynamika liczby członków otwartych funduszy emerytalnych *)</t>
  </si>
  <si>
    <t>Table 3. Members' Dynamics by Open Pension Funds *)</t>
  </si>
  <si>
    <t>Razem / Total:</t>
  </si>
  <si>
    <t xml:space="preserve"> Komisja Nadzoru Finansowego</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</si>
  <si>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</si>
  <si>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</si>
  <si>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Spis tablic</t>
  </si>
  <si>
    <t>Tables Index</t>
  </si>
  <si>
    <t>III.</t>
  </si>
  <si>
    <t>IV.</t>
  </si>
  <si>
    <t>V.</t>
  </si>
  <si>
    <t>VI.</t>
  </si>
  <si>
    <t>VII.</t>
  </si>
  <si>
    <t>RACHUNEK WYNIKÓW PTE</t>
  </si>
  <si>
    <t>PKO BP Bankowy</t>
  </si>
  <si>
    <t>Źródło: Obliczenia własne na podstawie danych OFE /
Source: Own calculations based on the OPF data</t>
  </si>
  <si>
    <t>Tablica 9. Struktura portfeli inwestycyjnych otwartych funduszy emerytalnych (w zł)</t>
  </si>
  <si>
    <t>Table 9. Open Pension Funds' Investment Portfolio (in PLN)</t>
  </si>
  <si>
    <t>Tablica 10. Zestawienie poszczególnych instrumentów portfeli inwestycyjnych otwartych funduszy emerytalnych (w zł)</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</si>
  <si>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</si>
  <si>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</si>
  <si>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</si>
  <si>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</si>
  <si>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</si>
  <si>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</si>
  <si>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</si>
  <si>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</si>
  <si>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</si>
  <si>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</si>
  <si>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</si>
  <si>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</si>
  <si>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</si>
  <si>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</si>
  <si>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</si>
  <si>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</si>
  <si>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</si>
  <si>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</si>
  <si>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</si>
  <si>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</si>
  <si>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</si>
  <si>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Tablica 6. Kwoty składek na ubezpieczenie emerytalne i odsetek przekazywanych przez ZUS do otwartych funduszy emerytalnych</t>
  </si>
  <si>
    <t>Table 6. Amount of Pension Contributions and Interests Transferred to Open Pension Funds by ZUS</t>
  </si>
  <si>
    <t xml:space="preserve">Tablica 5. Składki na ubezpieczenie emerytalne przekazywane przez ZUS do otwartych funduszy emerytalnych </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</si>
  <si>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</si>
  <si>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</si>
  <si>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</si>
  <si>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</si>
  <si>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</si>
  <si>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</si>
  <si>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</si>
  <si>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</si>
  <si>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</si>
  <si>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</si>
  <si>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</si>
  <si>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</si>
  <si>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</si>
  <si>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</si>
  <si>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</si>
  <si>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</si>
  <si>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</si>
  <si>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members
as of:</t>
  </si>
  <si>
    <t>market share as of:</t>
  </si>
  <si>
    <t>quarterly absolute change</t>
  </si>
  <si>
    <t>quarterly change in %</t>
  </si>
  <si>
    <t>annual absolute change</t>
  </si>
  <si>
    <t>annual change in %</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</si>
  <si>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</si>
  <si>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</si>
  <si>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</si>
  <si>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</si>
  <si>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</si>
  <si>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</si>
  <si>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</si>
  <si>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</si>
  <si>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</si>
  <si>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</si>
  <si>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</si>
  <si>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</si>
  <si>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</si>
  <si>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</si>
  <si>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 przekazanych w okresie (w zł)</t>
  </si>
  <si>
    <t>Amount of contributions transferred in period (in PLN)</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</si>
  <si>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</si>
  <si>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</si>
  <si>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</si>
  <si>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</si>
  <si>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</si>
  <si>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</si>
  <si>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</si>
  <si>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</si>
  <si>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</si>
  <si>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</si>
  <si>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</si>
  <si>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</si>
  <si>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</si>
  <si>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</si>
  <si>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</si>
  <si>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</si>
  <si>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</si>
  <si>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</si>
  <si>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</si>
  <si>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</si>
  <si>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</si>
  <si>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</si>
  <si>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</si>
  <si>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</si>
  <si>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</si>
  <si>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</si>
  <si>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</si>
  <si>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</si>
  <si>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</si>
  <si>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</si>
  <si>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</si>
  <si>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</si>
  <si>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</si>
  <si>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</si>
  <si>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</si>
  <si>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</si>
  <si>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</si>
  <si>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</si>
  <si>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</si>
  <si>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</si>
  <si>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</si>
  <si>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</si>
  <si>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</si>
  <si>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</si>
  <si>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</si>
  <si>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</si>
  <si>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</si>
  <si>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</si>
  <si>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</si>
  <si>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</si>
  <si>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</si>
  <si>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</si>
  <si>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</si>
  <si>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</si>
  <si>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</si>
  <si>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</si>
  <si>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</si>
  <si>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</si>
  <si>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</si>
  <si>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</si>
  <si>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</si>
  <si>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</si>
  <si>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</si>
  <si>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</si>
  <si>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</si>
  <si>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</si>
  <si>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</si>
  <si>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</si>
  <si>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</si>
  <si>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</si>
  <si>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</si>
  <si>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</si>
  <si>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</si>
  <si>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</si>
  <si>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</si>
  <si>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</si>
  <si>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</si>
  <si>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</si>
  <si>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</si>
  <si>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</si>
  <si>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</si>
  <si>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</si>
  <si>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</si>
  <si>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</si>
  <si>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</si>
  <si>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</si>
  <si>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</si>
  <si>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</si>
  <si>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</si>
  <si>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</si>
  <si>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</si>
  <si>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</si>
  <si>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</si>
  <si>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</si>
  <si>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</si>
  <si>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</si>
  <si>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</si>
  <si>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</si>
  <si>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</si>
  <si>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</si>
  <si>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</si>
  <si>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</si>
  <si>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</si>
  <si>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</si>
  <si>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</si>
  <si>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</si>
  <si>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</si>
  <si>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</si>
  <si>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</si>
  <si>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</si>
  <si>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</si>
  <si>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</si>
  <si>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</si>
  <si>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</si>
  <si>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</si>
  <si>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</si>
  <si>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</si>
  <si>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</si>
  <si>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</si>
  <si>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</si>
  <si>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</si>
  <si>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</si>
  <si>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</si>
  <si>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</si>
  <si>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</si>
  <si>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</si>
  <si>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</si>
  <si>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</si>
  <si>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</si>
  <si>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</si>
  <si>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</si>
  <si>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</si>
  <si>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</si>
  <si>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</si>
  <si>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</si>
  <si>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</si>
  <si>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</si>
  <si>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</si>
  <si>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</si>
  <si>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</si>
  <si>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</si>
  <si>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</si>
  <si>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</si>
  <si>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</si>
  <si>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</si>
  <si>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</si>
  <si>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</si>
  <si>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</si>
  <si>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</si>
  <si>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</si>
  <si>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</si>
  <si>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</si>
  <si>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</si>
  <si>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</si>
  <si>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</si>
  <si>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</si>
  <si>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</si>
  <si>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</si>
  <si>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</si>
  <si>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</si>
  <si>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</si>
  <si>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</si>
  <si>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</si>
  <si>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</si>
  <si>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</si>
  <si>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</si>
  <si>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</si>
  <si>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</si>
  <si>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</si>
  <si>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</si>
  <si>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</si>
  <si>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</si>
  <si>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</si>
  <si>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</si>
  <si>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</si>
  <si>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</si>
  <si>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</si>
  <si>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</si>
  <si>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</si>
  <si>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</si>
  <si>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</si>
  <si>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</si>
  <si>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</si>
  <si>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</si>
  <si>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</si>
  <si>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</si>
  <si>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</si>
  <si>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</si>
  <si>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</si>
  <si>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</si>
  <si>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</si>
  <si>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</si>
  <si>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</si>
  <si>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</si>
  <si>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</si>
  <si>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</si>
  <si>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</si>
  <si>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</si>
  <si>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</si>
  <si>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</si>
  <si>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</si>
  <si>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</si>
  <si>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</si>
  <si>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</si>
  <si>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</si>
  <si>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</si>
  <si>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</si>
  <si>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</si>
  <si>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</si>
  <si>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</si>
  <si>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</si>
  <si>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</si>
  <si>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</si>
  <si>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</si>
  <si>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</si>
  <si>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</si>
  <si>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</si>
  <si>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</si>
  <si>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</si>
  <si>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</si>
  <si>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</si>
  <si>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</si>
  <si>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</si>
  <si>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</si>
  <si>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</si>
  <si>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</si>
  <si>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</si>
  <si>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</si>
  <si>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</si>
  <si>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</si>
  <si>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</si>
  <si>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Tablica 15. Średni kapitał emerytalny członków OFE wg wieku i płci</t>
  </si>
  <si>
    <t>Table 15.  Average capital Open Pension Funds' Members by Age and Sex *)</t>
  </si>
  <si>
    <t>MetLife</t>
  </si>
  <si>
    <t>Koszty pokrycia niedoboru w OFE / szkody
Costs of covering the deficits / loss in Open Pension Fund(s)</t>
  </si>
  <si>
    <t>tytułem pokrycia niedoboru / szkody
To cover the deficit / loss</t>
  </si>
  <si>
    <t>Koszty danin publiczno-prawnych
Legal and public duties</t>
  </si>
  <si>
    <t>Przychody z tytułu pokrycia szkody
Income from loss coverage</t>
  </si>
  <si>
    <t>B - depozyty bankowe                                                                                                                                                      B - bank deposits</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</si>
  <si>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</si>
  <si>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</si>
  <si>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</si>
  <si>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</si>
  <si>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</si>
  <si>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</si>
  <si>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</si>
  <si>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</si>
  <si>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</si>
  <si>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</si>
  <si>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</si>
  <si>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</si>
  <si>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</si>
  <si>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</si>
  <si>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</si>
  <si>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</si>
  <si>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</si>
  <si>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</si>
  <si>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</si>
  <si>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</si>
  <si>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</si>
  <si>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</si>
  <si>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</si>
  <si>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</si>
  <si>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 xml:space="preserve">Depozyty w bankach krajowych w walutach państw UE, EOG i OECD </t>
  </si>
  <si>
    <t xml:space="preserve">Akcje będące przedmiotem oferty publicznej na terytorium RP nienotowane na rynku regulowanym </t>
  </si>
  <si>
    <t>Hipoteczne listy zastawne</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</si>
  <si>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</si>
  <si>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</si>
  <si>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</si>
  <si>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</si>
  <si>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</si>
  <si>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stałym oprocentowaniu spółek notowanych na rynku regulowanym na terytorium RP</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</si>
  <si>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</si>
  <si>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</si>
  <si>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</si>
  <si>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</si>
  <si>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stałym oprocentowaniu emitowane przez BGK inne niż określone w ustawie o autostradach płatnych oraz o Krajowym Funduszu Drogowym</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</si>
  <si>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</si>
  <si>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</si>
  <si>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</si>
  <si>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</si>
  <si>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</si>
  <si>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Prawa do dywidendy z akcji spółek giełdowych, notowane na zagranicznych giełdach papierów wartościowych</t>
  </si>
  <si>
    <t>Aviva OFE Aviva Santander</t>
  </si>
  <si>
    <t>2019-03-30</t>
  </si>
  <si>
    <t>WJR na 2019.03.29</t>
  </si>
  <si>
    <t>Publiczne listy zastawne</t>
  </si>
  <si>
    <t>Stan na dzień / As of: 28-06-2019</t>
  </si>
  <si>
    <t>Stan na dzień / As of: 30-06-2019</t>
  </si>
  <si>
    <t>2018-06-30</t>
  </si>
  <si>
    <t>2019-06-30</t>
  </si>
  <si>
    <t>Tablica 4. Zmiany członkostwa dokonane przez członków otwartych funduszy emerytalnych w 2 kwartale 2019 r.*</t>
  </si>
  <si>
    <t>Table 4. Transfers of Open Pension Funds' Members in the 2 quarter of year 2019 *)</t>
  </si>
  <si>
    <t xml:space="preserve">Tablica 4a. Zmiany członkostwa dokonane przez członków otwartych funduszy emerytalnych w 2 kwartale 2019 r. według wieku oraz rozliczenie wypłat transferowych przez Krajowy Depozyt Papierów Wartościowych*) </t>
  </si>
  <si>
    <t xml:space="preserve">Table 4a. Transfers of Open Pension Funds' Members in the 2 quarter of year 2019 by Age and Settlements done by the National Deposit for Securities*) </t>
  </si>
  <si>
    <t>04.2019</t>
  </si>
  <si>
    <t>05.2019</t>
  </si>
  <si>
    <t>06.2019</t>
  </si>
  <si>
    <t xml:space="preserve"> 19.05.1999 - 30.06.2019</t>
  </si>
  <si>
    <t>Tablica 8. Wartości i miary zmienności jednostek rozrachunkowych otwartych funduszy emerytalnych w 2 kwartale 2019 roku (w zł)</t>
  </si>
  <si>
    <t>Table 8. Accounting Units Values by Open Pension Funds in the 2 quarter of year 2019 (in PLN)</t>
  </si>
  <si>
    <t>WJR na 2019.06.28</t>
  </si>
  <si>
    <t>Tablica 7. Rachunki prowadzone przez otwarte fundusze emerytalne w 2 kwartale 2019 r.</t>
  </si>
  <si>
    <t>Table 7. Members' Accounts Managed by Open Pension Funds in the 2 quarter of year 2019</t>
  </si>
  <si>
    <t xml:space="preserve">
Biuletyn Kwartalny. Rynek OFE 2/2019
</t>
  </si>
  <si>
    <t xml:space="preserve">
Quarterly Bulletin. OPF’s Market 2/2019
</t>
  </si>
  <si>
    <t>x</t>
  </si>
  <si>
    <r>
      <t xml:space="preserve">Akcje spółek notowanych na regulowanym rynku giełdowym
</t>
    </r>
    <r>
      <rPr>
        <i/>
        <sz val="11"/>
        <color indexed="9"/>
        <rFont val="Times New Roman"/>
        <family val="1"/>
      </rPr>
      <t>Equities</t>
    </r>
  </si>
  <si>
    <r>
      <t xml:space="preserve">Depozyty bankowe
</t>
    </r>
    <r>
      <rPr>
        <i/>
        <sz val="11"/>
        <color indexed="9"/>
        <rFont val="Times New Roman"/>
        <family val="1"/>
      </rPr>
      <t>Bank deposits</t>
    </r>
  </si>
  <si>
    <r>
      <t xml:space="preserve">Inne lokaty
</t>
    </r>
    <r>
      <rPr>
        <i/>
        <sz val="11"/>
        <color indexed="9"/>
        <rFont val="Times New Roman"/>
        <family val="1"/>
      </rPr>
      <t>Other</t>
    </r>
  </si>
  <si>
    <r>
      <t xml:space="preserve">Obligacje
</t>
    </r>
    <r>
      <rPr>
        <i/>
        <sz val="11"/>
        <color indexed="9"/>
        <rFont val="Times New Roman"/>
        <family val="1"/>
      </rPr>
      <t>Bonds</t>
    </r>
  </si>
</sst>
</file>

<file path=xl/styles.xml><?xml version="1.0" encoding="utf-8"?>
<styleSheet xmlns="http://schemas.openxmlformats.org/spreadsheetml/2006/main">
  <numFmts count="5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
    <numFmt numFmtId="206" formatCode="#,##0.00\ ;[Red]\-#,##0.00\ "/>
    <numFmt numFmtId="207" formatCode="&quot;Tak&quot;;&quot;Tak&quot;;&quot;Nie&quot;"/>
    <numFmt numFmtId="208" formatCode="&quot;Prawda&quot;;&quot;Prawda&quot;;&quot;Fałsz&quot;"/>
    <numFmt numFmtId="209" formatCode="&quot;Włączone&quot;;&quot;Włączone&quot;;&quot;Wyłączone&quot;"/>
    <numFmt numFmtId="210" formatCode="[$€-2]\ #,##0.00_);[Red]\([$€-2]\ #,##0.00\)"/>
    <numFmt numFmtId="211" formatCode="#,##0;\-0;;@"/>
  </numFmts>
  <fonts count="101">
    <font>
      <sz val="10"/>
      <name val="Arial"/>
      <family val="0"/>
    </font>
    <font>
      <b/>
      <sz val="9"/>
      <color indexed="9"/>
      <name val="Arial"/>
      <family val="2"/>
    </font>
    <font>
      <sz val="8"/>
      <name val="Arial"/>
      <family val="2"/>
    </font>
    <font>
      <sz val="10"/>
      <name val="Arial CE"/>
      <family val="0"/>
    </font>
    <font>
      <u val="single"/>
      <sz val="8.5"/>
      <color indexed="12"/>
      <name val="Arial CE"/>
      <family val="0"/>
    </font>
    <font>
      <u val="single"/>
      <sz val="10"/>
      <color indexed="36"/>
      <name val="Arial CE"/>
      <family val="0"/>
    </font>
    <font>
      <b/>
      <sz val="12"/>
      <name val="Garamond"/>
      <family val="1"/>
    </font>
    <font>
      <b/>
      <i/>
      <sz val="12"/>
      <name val="Garamond"/>
      <family val="1"/>
    </font>
    <font>
      <b/>
      <i/>
      <sz val="10"/>
      <name val="Arial"/>
      <family val="2"/>
    </font>
    <font>
      <b/>
      <i/>
      <sz val="14"/>
      <color indexed="12"/>
      <name val="Times New Roman CE"/>
      <family val="1"/>
    </font>
    <font>
      <sz val="10"/>
      <name val="Times New Roman CE"/>
      <family val="1"/>
    </font>
    <font>
      <b/>
      <sz val="11"/>
      <color indexed="8"/>
      <name val="Arial"/>
      <family val="2"/>
    </font>
    <font>
      <sz val="10"/>
      <color indexed="8"/>
      <name val="Arial"/>
      <family val="2"/>
    </font>
    <font>
      <sz val="9"/>
      <color indexed="8"/>
      <name val="Arial"/>
      <family val="2"/>
    </font>
    <font>
      <i/>
      <sz val="9"/>
      <color indexed="8"/>
      <name val="Arial"/>
      <family val="2"/>
    </font>
    <font>
      <i/>
      <sz val="11"/>
      <color indexed="9"/>
      <name val="Times New Roman"/>
      <family val="1"/>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b/>
      <sz val="9"/>
      <color indexed="8"/>
      <name val="Arial"/>
      <family val="2"/>
    </font>
    <font>
      <sz val="10"/>
      <name val="Calibri"/>
      <family val="2"/>
    </font>
    <font>
      <b/>
      <i/>
      <sz val="14"/>
      <color indexed="9"/>
      <name val="Calibri"/>
      <family val="2"/>
    </font>
    <font>
      <b/>
      <sz val="9"/>
      <color indexed="9"/>
      <name val="Calibri"/>
      <family val="2"/>
    </font>
    <font>
      <b/>
      <sz val="22"/>
      <color indexed="18"/>
      <name val="Calibri"/>
      <family val="2"/>
    </font>
    <font>
      <b/>
      <i/>
      <sz val="22"/>
      <color indexed="18"/>
      <name val="Calibri"/>
      <family val="2"/>
    </font>
    <font>
      <b/>
      <sz val="10"/>
      <color indexed="8"/>
      <name val="Calibri"/>
      <family val="2"/>
    </font>
    <font>
      <i/>
      <sz val="10"/>
      <color indexed="8"/>
      <name val="Calibri"/>
      <family val="2"/>
    </font>
    <font>
      <b/>
      <sz val="12"/>
      <color indexed="18"/>
      <name val="Calibri"/>
      <family val="2"/>
    </font>
    <font>
      <b/>
      <i/>
      <sz val="12"/>
      <color indexed="18"/>
      <name val="Calibri"/>
      <family val="2"/>
    </font>
    <font>
      <b/>
      <sz val="9"/>
      <color indexed="8"/>
      <name val="Calibri"/>
      <family val="2"/>
    </font>
    <font>
      <i/>
      <sz val="11"/>
      <color indexed="8"/>
      <name val="Calibri"/>
      <family val="2"/>
    </font>
    <font>
      <sz val="10"/>
      <color indexed="8"/>
      <name val="Calibri"/>
      <family val="2"/>
    </font>
    <font>
      <i/>
      <sz val="10"/>
      <name val="Calibri"/>
      <family val="2"/>
    </font>
    <font>
      <b/>
      <sz val="11"/>
      <color indexed="9"/>
      <name val="Calibri"/>
      <family val="2"/>
    </font>
    <font>
      <sz val="9"/>
      <color indexed="8"/>
      <name val="Calibri"/>
      <family val="2"/>
    </font>
    <font>
      <i/>
      <sz val="11"/>
      <color indexed="9"/>
      <name val="Calibri"/>
      <family val="2"/>
    </font>
    <font>
      <b/>
      <sz val="11"/>
      <color indexed="8"/>
      <name val="Calibri"/>
      <family val="2"/>
    </font>
    <font>
      <i/>
      <sz val="9"/>
      <name val="Calibri"/>
      <family val="2"/>
    </font>
    <font>
      <b/>
      <sz val="10"/>
      <color indexed="18"/>
      <name val="Calibri"/>
      <family val="2"/>
    </font>
    <font>
      <b/>
      <i/>
      <sz val="11"/>
      <color indexed="9"/>
      <name val="Calibri"/>
      <family val="2"/>
    </font>
    <font>
      <b/>
      <sz val="11"/>
      <color indexed="18"/>
      <name val="Calibri"/>
      <family val="2"/>
    </font>
    <font>
      <b/>
      <sz val="10"/>
      <color indexed="9"/>
      <name val="Arial"/>
      <family val="2"/>
    </font>
    <font>
      <i/>
      <sz val="10"/>
      <color indexed="9"/>
      <name val="Arial"/>
      <family val="2"/>
    </font>
    <font>
      <i/>
      <sz val="11"/>
      <color indexed="18"/>
      <name val="Calibri"/>
      <family val="2"/>
    </font>
    <font>
      <b/>
      <sz val="11"/>
      <color indexed="9"/>
      <name val="Times New Roman"/>
      <family val="1"/>
    </font>
    <font>
      <sz val="11"/>
      <color indexed="9"/>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Arial"/>
      <family val="2"/>
    </font>
    <font>
      <b/>
      <sz val="9"/>
      <color rgb="FFFFFFFF"/>
      <name val="Arial"/>
      <family val="2"/>
    </font>
    <font>
      <i/>
      <sz val="9"/>
      <color rgb="FF000000"/>
      <name val="Arial"/>
      <family val="2"/>
    </font>
    <font>
      <b/>
      <sz val="22"/>
      <color rgb="FF001A72"/>
      <name val="Calibri"/>
      <family val="2"/>
    </font>
    <font>
      <b/>
      <i/>
      <sz val="22"/>
      <color rgb="FF001A72"/>
      <name val="Calibri"/>
      <family val="2"/>
    </font>
    <font>
      <b/>
      <sz val="11"/>
      <color theme="0"/>
      <name val="Calibri"/>
      <family val="2"/>
    </font>
    <font>
      <b/>
      <sz val="9"/>
      <color rgb="FF000000"/>
      <name val="Calibri"/>
      <family val="2"/>
    </font>
    <font>
      <sz val="9"/>
      <color rgb="FF000000"/>
      <name val="Calibri"/>
      <family val="2"/>
    </font>
    <font>
      <sz val="10"/>
      <color rgb="FF000000"/>
      <name val="Calibri"/>
      <family val="2"/>
    </font>
    <font>
      <b/>
      <sz val="9"/>
      <color rgb="FFFFFFFF"/>
      <name val="Calibri"/>
      <family val="2"/>
    </font>
    <font>
      <i/>
      <sz val="11"/>
      <color rgb="FFFFFFFF"/>
      <name val="Calibri"/>
      <family val="2"/>
    </font>
    <font>
      <b/>
      <sz val="11"/>
      <color rgb="FFFFFFFF"/>
      <name val="Calibri"/>
      <family val="2"/>
    </font>
    <font>
      <i/>
      <sz val="11"/>
      <color theme="0"/>
      <name val="Calibri"/>
      <family val="2"/>
    </font>
    <font>
      <b/>
      <sz val="10"/>
      <color rgb="FF000000"/>
      <name val="Calibri"/>
      <family val="2"/>
    </font>
    <font>
      <b/>
      <sz val="10"/>
      <color rgb="FF001A72"/>
      <name val="Calibri"/>
      <family val="2"/>
    </font>
    <font>
      <b/>
      <i/>
      <sz val="11"/>
      <color theme="0"/>
      <name val="Calibri"/>
      <family val="2"/>
    </font>
    <font>
      <b/>
      <sz val="11"/>
      <color rgb="FF001A72"/>
      <name val="Calibri"/>
      <family val="2"/>
    </font>
    <font>
      <b/>
      <sz val="10"/>
      <color theme="0"/>
      <name val="Arial"/>
      <family val="2"/>
    </font>
    <font>
      <i/>
      <sz val="10"/>
      <color theme="0"/>
      <name val="Arial"/>
      <family val="2"/>
    </font>
    <font>
      <i/>
      <sz val="11"/>
      <color rgb="FF001A72"/>
      <name val="Calibri"/>
      <family val="2"/>
    </font>
    <font>
      <b/>
      <sz val="11"/>
      <color theme="0"/>
      <name val="Times New Roman"/>
      <family val="1"/>
    </font>
    <font>
      <sz val="11"/>
      <color theme="0"/>
      <name val="Calibri"/>
      <family val="2"/>
    </font>
    <font>
      <sz val="11"/>
      <color rgb="FFFFFFFF"/>
      <name val="Calibri"/>
      <family val="2"/>
    </font>
    <font>
      <b/>
      <sz val="11"/>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001A72"/>
        <bgColor indexed="64"/>
      </patternFill>
    </fill>
    <fill>
      <patternFill patternType="solid">
        <fgColor rgb="FFDBE5F1"/>
        <bgColor indexed="64"/>
      </patternFill>
    </fill>
    <fill>
      <patternFill patternType="solid">
        <fgColor rgb="FFDDE1EB"/>
        <bgColor indexed="64"/>
      </patternFill>
    </fill>
    <fill>
      <patternFill patternType="solid">
        <fgColor theme="0"/>
        <bgColor indexed="64"/>
      </patternFill>
    </fill>
    <fill>
      <patternFill patternType="solid">
        <fgColor rgb="FFA0B9D9"/>
        <bgColor indexed="64"/>
      </patternFill>
    </fill>
    <fill>
      <patternFill patternType="solid">
        <fgColor rgb="FFFFFFF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thin">
        <color rgb="FFFFFFFF"/>
      </top>
      <bottom style="thin">
        <color rgb="FFFFFFF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rgb="FFFFFFFF"/>
      </left>
      <right style="thin">
        <color rgb="FFFFFFFF"/>
      </right>
      <top>
        <color indexed="63"/>
      </top>
      <bottom>
        <color indexed="63"/>
      </bottom>
    </border>
    <border>
      <left style="thin">
        <color indexed="9"/>
      </left>
      <right>
        <color indexed="63"/>
      </right>
      <top>
        <color indexed="63"/>
      </top>
      <bottom style="thin">
        <color rgb="FFFFFFFF"/>
      </bottom>
    </border>
    <border>
      <left style="thin">
        <color indexed="9"/>
      </left>
      <right style="thin">
        <color indexed="9"/>
      </right>
      <top style="thin">
        <color rgb="FFC0C0C0"/>
      </top>
      <bottom style="thin">
        <color rgb="FFC0C0C0"/>
      </bottom>
    </border>
    <border>
      <left style="thin">
        <color indexed="9"/>
      </left>
      <right style="thin">
        <color indexed="9"/>
      </right>
      <top>
        <color indexed="63"/>
      </top>
      <bottom style="thin">
        <color rgb="FFC0C0C0"/>
      </bottom>
    </border>
    <border>
      <left>
        <color indexed="63"/>
      </left>
      <right style="medium">
        <color rgb="FF001A72"/>
      </right>
      <top style="medium">
        <color rgb="FF001A72"/>
      </top>
      <bottom style="medium">
        <color rgb="FF001A72"/>
      </bottom>
    </border>
    <border>
      <left>
        <color indexed="63"/>
      </left>
      <right>
        <color indexed="63"/>
      </right>
      <top>
        <color indexed="63"/>
      </top>
      <bottom style="thin">
        <color rgb="FFCACAD9"/>
      </bottom>
    </border>
    <border>
      <left style="thin">
        <color rgb="FFCACAD9"/>
      </left>
      <right style="thin">
        <color rgb="FFCACAD9"/>
      </right>
      <top style="thin">
        <color rgb="FFCACAD9"/>
      </top>
      <bottom style="thin">
        <color rgb="FFCACA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color indexed="63"/>
      </left>
      <right>
        <color indexed="63"/>
      </right>
      <top>
        <color indexed="63"/>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style="thin">
        <color rgb="FFFFFFFF"/>
      </top>
      <bottom>
        <color indexed="63"/>
      </bottom>
    </border>
    <border>
      <left>
        <color indexed="63"/>
      </left>
      <right>
        <color indexed="63"/>
      </right>
      <top style="thin">
        <color rgb="FFFFFFFF"/>
      </top>
      <bottom>
        <color indexed="63"/>
      </bottom>
    </border>
    <border>
      <left style="medium">
        <color rgb="FF001A72"/>
      </left>
      <right>
        <color indexed="63"/>
      </right>
      <top style="medium">
        <color rgb="FF001A72"/>
      </top>
      <bottom style="medium">
        <color rgb="FF001A72"/>
      </bottom>
    </border>
    <border>
      <left style="thin">
        <color rgb="FFCACAD9"/>
      </left>
      <right>
        <color indexed="63"/>
      </right>
      <top style="thin">
        <color rgb="FFCACAD9"/>
      </top>
      <bottom style="thin">
        <color rgb="FFCACAD9"/>
      </bottom>
    </border>
    <border>
      <left>
        <color indexed="63"/>
      </left>
      <right style="thin">
        <color rgb="FFCACAD9"/>
      </right>
      <top style="thin">
        <color rgb="FFCACAD9"/>
      </top>
      <bottom style="thin">
        <color rgb="FFCACAD9"/>
      </bottom>
    </border>
    <border>
      <left>
        <color indexed="63"/>
      </left>
      <right style="thin">
        <color rgb="FFCACAD9"/>
      </right>
      <top>
        <color indexed="63"/>
      </top>
      <bottom>
        <color indexed="63"/>
      </bottom>
    </border>
    <border>
      <left>
        <color indexed="63"/>
      </left>
      <right style="thin">
        <color rgb="FFCACAD9"/>
      </right>
      <top>
        <color indexed="63"/>
      </top>
      <bottom style="thin">
        <color rgb="FFFFFFFF"/>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0" fontId="65" fillId="0" borderId="3" applyNumberFormat="0" applyFill="0" applyAlignment="0" applyProtection="0"/>
    <xf numFmtId="0" fontId="66" fillId="29"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71"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2" borderId="0" applyNumberFormat="0" applyBorder="0" applyAlignment="0" applyProtection="0"/>
  </cellStyleXfs>
  <cellXfs count="266">
    <xf numFmtId="0" fontId="0" fillId="0" borderId="0" xfId="0" applyAlignment="1">
      <alignment/>
    </xf>
    <xf numFmtId="0" fontId="0" fillId="0" borderId="0" xfId="54">
      <alignment/>
      <protection/>
    </xf>
    <xf numFmtId="0" fontId="10" fillId="0" borderId="0" xfId="54" applyFont="1">
      <alignment/>
      <protection/>
    </xf>
    <xf numFmtId="0" fontId="6" fillId="0" borderId="0" xfId="54" applyFont="1" applyAlignment="1">
      <alignment vertical="center"/>
      <protection/>
    </xf>
    <xf numFmtId="0" fontId="10" fillId="0" borderId="0" xfId="54" applyFont="1" applyAlignment="1">
      <alignment/>
      <protection/>
    </xf>
    <xf numFmtId="0" fontId="7" fillId="0" borderId="0" xfId="54" applyFont="1" applyAlignment="1">
      <alignment vertical="center"/>
      <protection/>
    </xf>
    <xf numFmtId="0" fontId="8" fillId="0" borderId="0" xfId="54" applyFont="1" applyAlignment="1">
      <alignment vertical="top"/>
      <protection/>
    </xf>
    <xf numFmtId="0" fontId="9" fillId="0" borderId="0" xfId="54" applyFont="1" applyAlignment="1">
      <alignment horizontal="left" vertical="top" wrapText="1"/>
      <protection/>
    </xf>
    <xf numFmtId="0" fontId="0" fillId="0" borderId="0" xfId="0" applyFont="1" applyAlignment="1">
      <alignment/>
    </xf>
    <xf numFmtId="0" fontId="0" fillId="33" borderId="0" xfId="0" applyFont="1" applyFill="1" applyAlignment="1">
      <alignment vertical="center" wrapText="1"/>
    </xf>
    <xf numFmtId="0" fontId="0" fillId="33" borderId="0" xfId="0" applyFill="1" applyAlignment="1">
      <alignment/>
    </xf>
    <xf numFmtId="0" fontId="0" fillId="33" borderId="0" xfId="0" applyFill="1" applyBorder="1" applyAlignment="1">
      <alignment/>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quotePrefix="1">
      <alignment horizontal="center" vertical="center" wrapText="1"/>
    </xf>
    <xf numFmtId="0" fontId="0" fillId="33" borderId="0" xfId="0" applyFont="1" applyFill="1" applyBorder="1" applyAlignment="1">
      <alignment vertical="center" wrapText="1"/>
    </xf>
    <xf numFmtId="0" fontId="77" fillId="34" borderId="0" xfId="0" applyFont="1" applyFill="1" applyAlignment="1">
      <alignment horizontal="center" vertical="center"/>
    </xf>
    <xf numFmtId="0" fontId="77" fillId="34" borderId="0" xfId="0" applyFont="1" applyFill="1" applyBorder="1" applyAlignment="1">
      <alignment horizontal="center" vertical="center"/>
    </xf>
    <xf numFmtId="0" fontId="78" fillId="34" borderId="10" xfId="0" applyFont="1" applyFill="1" applyBorder="1" applyAlignment="1" quotePrefix="1">
      <alignment horizontal="left" wrapText="1"/>
    </xf>
    <xf numFmtId="0" fontId="79" fillId="0" borderId="0" xfId="0" applyFont="1" applyFill="1" applyBorder="1" applyAlignment="1" quotePrefix="1">
      <alignment horizontal="center" vertical="center"/>
    </xf>
    <xf numFmtId="0" fontId="34" fillId="0" borderId="0" xfId="54" applyFont="1">
      <alignment/>
      <protection/>
    </xf>
    <xf numFmtId="0" fontId="35" fillId="35" borderId="0" xfId="0" applyFont="1" applyFill="1" applyBorder="1" applyAlignment="1" quotePrefix="1">
      <alignment horizontal="left" vertical="center"/>
    </xf>
    <xf numFmtId="0" fontId="36" fillId="35" borderId="0" xfId="0" applyFont="1" applyFill="1" applyBorder="1" applyAlignment="1" quotePrefix="1">
      <alignment horizontal="center" vertical="center"/>
    </xf>
    <xf numFmtId="0" fontId="1" fillId="35" borderId="0" xfId="0" applyFont="1" applyFill="1" applyBorder="1" applyAlignment="1" quotePrefix="1">
      <alignment horizontal="center" vertical="center"/>
    </xf>
    <xf numFmtId="0" fontId="0" fillId="35" borderId="0" xfId="54" applyFill="1">
      <alignment/>
      <protection/>
    </xf>
    <xf numFmtId="0" fontId="34" fillId="35" borderId="0" xfId="54" applyFont="1" applyFill="1">
      <alignment/>
      <protection/>
    </xf>
    <xf numFmtId="0" fontId="10" fillId="35" borderId="0" xfId="54" applyFont="1" applyFill="1">
      <alignment/>
      <protection/>
    </xf>
    <xf numFmtId="0" fontId="80" fillId="0" borderId="11" xfId="54" applyFont="1" applyFill="1" applyBorder="1" applyAlignment="1" quotePrefix="1">
      <alignment horizontal="left" vertical="center" wrapText="1"/>
      <protection/>
    </xf>
    <xf numFmtId="0" fontId="81" fillId="0" borderId="12" xfId="54" applyFont="1" applyFill="1" applyBorder="1" applyAlignment="1" quotePrefix="1">
      <alignment horizontal="left" vertical="center" wrapText="1"/>
      <protection/>
    </xf>
    <xf numFmtId="0" fontId="34" fillId="33" borderId="0" xfId="0" applyFont="1" applyFill="1" applyBorder="1" applyAlignment="1">
      <alignment vertical="center" wrapText="1"/>
    </xf>
    <xf numFmtId="0" fontId="39" fillId="0" borderId="13" xfId="0" applyFont="1" applyFill="1" applyBorder="1" applyAlignment="1" quotePrefix="1">
      <alignment horizontal="left" vertical="center"/>
    </xf>
    <xf numFmtId="0" fontId="40" fillId="0" borderId="13" xfId="0" applyFont="1" applyFill="1" applyBorder="1" applyAlignment="1" quotePrefix="1">
      <alignment horizontal="left" vertical="center"/>
    </xf>
    <xf numFmtId="0" fontId="39" fillId="0" borderId="13" xfId="0" applyFont="1" applyFill="1" applyBorder="1" applyAlignment="1" quotePrefix="1">
      <alignment horizontal="left" vertical="center" wrapText="1"/>
    </xf>
    <xf numFmtId="0" fontId="41" fillId="33" borderId="0" xfId="55" applyFont="1" applyFill="1" applyAlignment="1">
      <alignment horizontal="center" vertical="center" wrapText="1"/>
      <protection/>
    </xf>
    <xf numFmtId="0" fontId="34" fillId="0" borderId="0" xfId="0" applyFont="1" applyAlignment="1">
      <alignment horizontal="center"/>
    </xf>
    <xf numFmtId="0" fontId="42" fillId="33" borderId="0" xfId="55" applyFont="1" applyFill="1" applyAlignment="1">
      <alignment horizontal="center" vertical="center" wrapText="1"/>
      <protection/>
    </xf>
    <xf numFmtId="0" fontId="43" fillId="33" borderId="0" xfId="0" applyFont="1" applyFill="1" applyAlignment="1">
      <alignment horizontal="center" vertical="center"/>
    </xf>
    <xf numFmtId="0" fontId="34" fillId="0" borderId="0" xfId="0" applyFont="1" applyAlignment="1">
      <alignment/>
    </xf>
    <xf numFmtId="0" fontId="34" fillId="33" borderId="0" xfId="0" applyFont="1" applyFill="1" applyAlignment="1">
      <alignment/>
    </xf>
    <xf numFmtId="0" fontId="44" fillId="33" borderId="0" xfId="0" applyFont="1" applyFill="1" applyAlignment="1" quotePrefix="1">
      <alignment horizontal="left" vertical="center"/>
    </xf>
    <xf numFmtId="0" fontId="45" fillId="33" borderId="14" xfId="0" applyFont="1" applyFill="1" applyBorder="1" applyAlignment="1" quotePrefix="1">
      <alignment horizontal="left" vertical="center"/>
    </xf>
    <xf numFmtId="3" fontId="45" fillId="33" borderId="14" xfId="0" applyNumberFormat="1" applyFont="1" applyFill="1" applyBorder="1" applyAlignment="1">
      <alignment horizontal="right" vertical="center"/>
    </xf>
    <xf numFmtId="0" fontId="46" fillId="33" borderId="0" xfId="0" applyFont="1" applyFill="1" applyAlignment="1">
      <alignment/>
    </xf>
    <xf numFmtId="0" fontId="82" fillId="35" borderId="15" xfId="0" applyFont="1" applyFill="1" applyBorder="1" applyAlignment="1" quotePrefix="1">
      <alignment horizontal="center" vertical="center"/>
    </xf>
    <xf numFmtId="0" fontId="45" fillId="36" borderId="16" xfId="0" applyFont="1" applyFill="1" applyBorder="1" applyAlignment="1" quotePrefix="1">
      <alignment horizontal="left" vertical="center"/>
    </xf>
    <xf numFmtId="3" fontId="45" fillId="36" borderId="16" xfId="0" applyNumberFormat="1" applyFont="1" applyFill="1" applyBorder="1" applyAlignment="1">
      <alignment horizontal="right" vertical="center"/>
    </xf>
    <xf numFmtId="0" fontId="83" fillId="34" borderId="0" xfId="0" applyFont="1" applyFill="1" applyAlignment="1">
      <alignment horizontal="center" vertical="center"/>
    </xf>
    <xf numFmtId="3" fontId="84" fillId="34" borderId="16" xfId="0" applyNumberFormat="1" applyFont="1" applyFill="1" applyBorder="1" applyAlignment="1" quotePrefix="1">
      <alignment horizontal="left" vertical="center"/>
    </xf>
    <xf numFmtId="3" fontId="84" fillId="34" borderId="16" xfId="0" applyNumberFormat="1" applyFont="1" applyFill="1" applyBorder="1" applyAlignment="1">
      <alignment horizontal="right" vertical="center"/>
    </xf>
    <xf numFmtId="0" fontId="34" fillId="33" borderId="0" xfId="0" applyFont="1" applyFill="1" applyBorder="1" applyAlignment="1">
      <alignment/>
    </xf>
    <xf numFmtId="3" fontId="85" fillId="34" borderId="16" xfId="0" applyNumberFormat="1" applyFont="1" applyFill="1" applyBorder="1" applyAlignment="1" quotePrefix="1">
      <alignment horizontal="left" vertical="center"/>
    </xf>
    <xf numFmtId="3" fontId="85" fillId="34" borderId="16" xfId="0" applyNumberFormat="1" applyFont="1" applyFill="1" applyBorder="1" applyAlignment="1">
      <alignment horizontal="right" vertical="center"/>
    </xf>
    <xf numFmtId="3" fontId="85" fillId="37" borderId="16" xfId="0" applyNumberFormat="1" applyFont="1" applyFill="1" applyBorder="1" applyAlignment="1">
      <alignment horizontal="right" vertical="center"/>
    </xf>
    <xf numFmtId="3" fontId="85" fillId="36" borderId="16" xfId="0" applyNumberFormat="1" applyFont="1" applyFill="1" applyBorder="1" applyAlignment="1" quotePrefix="1">
      <alignment horizontal="left" vertical="center"/>
    </xf>
    <xf numFmtId="3" fontId="85" fillId="36" borderId="16" xfId="0" applyNumberFormat="1" applyFont="1" applyFill="1" applyBorder="1" applyAlignment="1">
      <alignment horizontal="right" vertical="center"/>
    </xf>
    <xf numFmtId="0" fontId="86" fillId="34" borderId="0" xfId="0" applyFont="1" applyFill="1" applyAlignment="1">
      <alignment horizontal="center" vertical="center"/>
    </xf>
    <xf numFmtId="10" fontId="84" fillId="34" borderId="16" xfId="0" applyNumberFormat="1" applyFont="1" applyFill="1" applyBorder="1" applyAlignment="1">
      <alignment horizontal="right" vertical="center"/>
    </xf>
    <xf numFmtId="0" fontId="87" fillId="35" borderId="17" xfId="0" applyFont="1" applyFill="1" applyBorder="1" applyAlignment="1" quotePrefix="1">
      <alignment horizontal="center" vertical="center" wrapText="1"/>
    </xf>
    <xf numFmtId="0" fontId="88" fillId="35" borderId="14" xfId="0" applyFont="1" applyFill="1" applyBorder="1" applyAlignment="1" quotePrefix="1">
      <alignment horizontal="center" vertical="center"/>
    </xf>
    <xf numFmtId="0" fontId="85" fillId="34" borderId="0" xfId="0" applyFont="1" applyFill="1" applyAlignment="1" quotePrefix="1">
      <alignment horizontal="left" vertical="center"/>
    </xf>
    <xf numFmtId="10" fontId="85" fillId="34" borderId="16" xfId="58" applyNumberFormat="1" applyFont="1" applyFill="1" applyBorder="1" applyAlignment="1">
      <alignment horizontal="right" vertical="center"/>
    </xf>
    <xf numFmtId="10" fontId="85" fillId="34" borderId="16" xfId="0" applyNumberFormat="1" applyFont="1" applyFill="1" applyBorder="1" applyAlignment="1">
      <alignment horizontal="right" vertical="center"/>
    </xf>
    <xf numFmtId="0" fontId="85" fillId="37" borderId="0" xfId="0" applyFont="1" applyFill="1" applyAlignment="1" quotePrefix="1">
      <alignment horizontal="left" vertical="center"/>
    </xf>
    <xf numFmtId="10" fontId="85" fillId="37" borderId="16" xfId="58" applyNumberFormat="1" applyFont="1" applyFill="1" applyBorder="1" applyAlignment="1">
      <alignment horizontal="right" vertical="center"/>
    </xf>
    <xf numFmtId="10" fontId="85" fillId="37" borderId="16" xfId="0" applyNumberFormat="1" applyFont="1" applyFill="1" applyBorder="1" applyAlignment="1">
      <alignment horizontal="right" vertical="center"/>
    </xf>
    <xf numFmtId="0" fontId="86" fillId="34" borderId="0" xfId="0" applyFont="1" applyFill="1" applyBorder="1" applyAlignment="1">
      <alignment horizontal="center" vertical="center"/>
    </xf>
    <xf numFmtId="0" fontId="86" fillId="34" borderId="16" xfId="0" applyFont="1" applyFill="1" applyBorder="1" applyAlignment="1">
      <alignment horizontal="center" vertical="center" wrapText="1"/>
    </xf>
    <xf numFmtId="0" fontId="34" fillId="33" borderId="0" xfId="0" applyFont="1" applyFill="1" applyAlignment="1">
      <alignment wrapText="1"/>
    </xf>
    <xf numFmtId="0" fontId="34" fillId="33" borderId="0" xfId="0" applyFont="1" applyFill="1" applyAlignment="1">
      <alignment/>
    </xf>
    <xf numFmtId="3" fontId="88" fillId="35" borderId="16" xfId="0" applyNumberFormat="1" applyFont="1" applyFill="1" applyBorder="1" applyAlignment="1" quotePrefix="1">
      <alignment horizontal="center" vertical="center" wrapText="1"/>
    </xf>
    <xf numFmtId="3" fontId="84" fillId="36" borderId="16" xfId="0" applyNumberFormat="1" applyFont="1" applyFill="1" applyBorder="1" applyAlignment="1" quotePrefix="1">
      <alignment horizontal="left" vertical="center"/>
    </xf>
    <xf numFmtId="211" fontId="84" fillId="36" borderId="16" xfId="0" applyNumberFormat="1" applyFont="1" applyFill="1" applyBorder="1" applyAlignment="1">
      <alignment horizontal="right" vertical="center"/>
    </xf>
    <xf numFmtId="3" fontId="84" fillId="38" borderId="16" xfId="0" applyNumberFormat="1" applyFont="1" applyFill="1" applyBorder="1" applyAlignment="1" quotePrefix="1">
      <alignment horizontal="left" vertical="center"/>
    </xf>
    <xf numFmtId="211" fontId="84" fillId="38" borderId="16" xfId="0" applyNumberFormat="1" applyFont="1" applyFill="1" applyBorder="1" applyAlignment="1">
      <alignment horizontal="right" vertical="center"/>
    </xf>
    <xf numFmtId="4" fontId="84" fillId="34" borderId="16" xfId="0" applyNumberFormat="1" applyFont="1" applyFill="1" applyBorder="1" applyAlignment="1">
      <alignment horizontal="right" vertical="center"/>
    </xf>
    <xf numFmtId="4" fontId="84" fillId="36" borderId="16" xfId="0" applyNumberFormat="1" applyFont="1" applyFill="1" applyBorder="1" applyAlignment="1">
      <alignment horizontal="right" vertical="center"/>
    </xf>
    <xf numFmtId="3" fontId="85" fillId="38" borderId="16" xfId="0" applyNumberFormat="1" applyFont="1" applyFill="1" applyBorder="1" applyAlignment="1" quotePrefix="1">
      <alignment horizontal="left" vertical="center"/>
    </xf>
    <xf numFmtId="211" fontId="85" fillId="38" borderId="16" xfId="0" applyNumberFormat="1" applyFont="1" applyFill="1" applyBorder="1" applyAlignment="1">
      <alignment horizontal="right" vertical="center"/>
    </xf>
    <xf numFmtId="4" fontId="85" fillId="38" borderId="16" xfId="0" applyNumberFormat="1" applyFont="1" applyFill="1" applyBorder="1" applyAlignment="1">
      <alignment horizontal="right" vertical="center"/>
    </xf>
    <xf numFmtId="211" fontId="85" fillId="36" borderId="16" xfId="0" applyNumberFormat="1" applyFont="1" applyFill="1" applyBorder="1" applyAlignment="1">
      <alignment horizontal="right" vertical="center"/>
    </xf>
    <xf numFmtId="4" fontId="85" fillId="36" borderId="16" xfId="0" applyNumberFormat="1" applyFont="1" applyFill="1" applyBorder="1" applyAlignment="1">
      <alignment horizontal="right" vertical="center"/>
    </xf>
    <xf numFmtId="0" fontId="34" fillId="0" borderId="0" xfId="0" applyNumberFormat="1" applyFont="1" applyFill="1" applyBorder="1" applyAlignment="1">
      <alignment/>
    </xf>
    <xf numFmtId="0" fontId="48" fillId="34" borderId="18" xfId="0" applyNumberFormat="1" applyFont="1" applyFill="1" applyBorder="1" applyAlignment="1" applyProtection="1" quotePrefix="1">
      <alignment horizontal="left" vertical="center"/>
      <protection/>
    </xf>
    <xf numFmtId="0" fontId="47" fillId="35" borderId="19" xfId="0" applyNumberFormat="1" applyFont="1" applyFill="1" applyBorder="1" applyAlignment="1" applyProtection="1" quotePrefix="1">
      <alignment horizontal="center" vertical="center"/>
      <protection/>
    </xf>
    <xf numFmtId="0" fontId="47" fillId="35" borderId="18" xfId="0" applyNumberFormat="1" applyFont="1" applyFill="1" applyBorder="1" applyAlignment="1" applyProtection="1" quotePrefix="1">
      <alignment horizontal="left" vertical="center"/>
      <protection/>
    </xf>
    <xf numFmtId="3" fontId="47" fillId="35" borderId="18" xfId="0" applyNumberFormat="1" applyFont="1" applyFill="1" applyBorder="1" applyAlignment="1" applyProtection="1" quotePrefix="1">
      <alignment horizontal="right" vertical="center"/>
      <protection/>
    </xf>
    <xf numFmtId="0" fontId="48" fillId="36" borderId="18" xfId="0" applyNumberFormat="1" applyFont="1" applyFill="1" applyBorder="1" applyAlignment="1" applyProtection="1" quotePrefix="1">
      <alignment horizontal="left" vertical="center"/>
      <protection/>
    </xf>
    <xf numFmtId="0" fontId="46" fillId="33" borderId="0" xfId="0" applyFont="1" applyFill="1" applyBorder="1" applyAlignment="1">
      <alignment/>
    </xf>
    <xf numFmtId="3" fontId="48" fillId="34" borderId="18" xfId="0" applyNumberFormat="1" applyFont="1" applyFill="1" applyBorder="1" applyAlignment="1" applyProtection="1" quotePrefix="1">
      <alignment horizontal="right" vertical="center"/>
      <protection/>
    </xf>
    <xf numFmtId="3" fontId="48" fillId="36" borderId="18" xfId="0" applyNumberFormat="1" applyFont="1" applyFill="1" applyBorder="1" applyAlignment="1" applyProtection="1" quotePrefix="1">
      <alignment horizontal="right" vertical="center"/>
      <protection/>
    </xf>
    <xf numFmtId="0" fontId="84" fillId="34" borderId="0" xfId="0" applyFont="1" applyFill="1" applyAlignment="1">
      <alignment horizontal="left" vertical="center"/>
    </xf>
    <xf numFmtId="0" fontId="84" fillId="34" borderId="0" xfId="0" applyNumberFormat="1" applyFont="1" applyFill="1" applyAlignment="1">
      <alignment horizontal="left" vertical="center"/>
    </xf>
    <xf numFmtId="4" fontId="84" fillId="34" borderId="16" xfId="0" applyNumberFormat="1" applyFont="1" applyFill="1" applyBorder="1" applyAlignment="1" quotePrefix="1">
      <alignment horizontal="left" vertical="center"/>
    </xf>
    <xf numFmtId="0" fontId="88" fillId="35" borderId="14" xfId="0" applyNumberFormat="1" applyFont="1" applyFill="1" applyBorder="1" applyAlignment="1" quotePrefix="1">
      <alignment horizontal="center" vertical="center" wrapText="1"/>
    </xf>
    <xf numFmtId="0" fontId="87" fillId="35" borderId="16" xfId="0" applyNumberFormat="1" applyFont="1" applyFill="1" applyBorder="1" applyAlignment="1" quotePrefix="1">
      <alignment horizontal="center" vertical="center" wrapText="1"/>
    </xf>
    <xf numFmtId="4" fontId="88" fillId="35" borderId="17" xfId="0" applyNumberFormat="1" applyFont="1" applyFill="1" applyBorder="1" applyAlignment="1" quotePrefix="1">
      <alignment horizontal="left" vertical="center"/>
    </xf>
    <xf numFmtId="4" fontId="88" fillId="35" borderId="17" xfId="0" applyNumberFormat="1" applyFont="1" applyFill="1" applyBorder="1" applyAlignment="1">
      <alignment horizontal="right" vertical="center"/>
    </xf>
    <xf numFmtId="4" fontId="84" fillId="36" borderId="16" xfId="0" applyNumberFormat="1" applyFont="1" applyFill="1" applyBorder="1" applyAlignment="1" quotePrefix="1">
      <alignment horizontal="left" vertical="center"/>
    </xf>
    <xf numFmtId="3" fontId="84" fillId="36" borderId="16" xfId="0" applyNumberFormat="1" applyFont="1" applyFill="1" applyBorder="1" applyAlignment="1">
      <alignment horizontal="right" vertical="center"/>
    </xf>
    <xf numFmtId="10" fontId="84" fillId="36" borderId="16" xfId="0" applyNumberFormat="1" applyFont="1" applyFill="1" applyBorder="1" applyAlignment="1">
      <alignment horizontal="right" vertical="center"/>
    </xf>
    <xf numFmtId="2" fontId="84" fillId="34" borderId="10" xfId="0" applyNumberFormat="1" applyFont="1" applyFill="1" applyBorder="1" applyAlignment="1" quotePrefix="1">
      <alignment horizontal="left" vertical="center" wrapText="1"/>
    </xf>
    <xf numFmtId="2" fontId="84" fillId="34" borderId="10" xfId="0" applyNumberFormat="1" applyFont="1" applyFill="1" applyBorder="1" applyAlignment="1">
      <alignment horizontal="right" vertical="center"/>
    </xf>
    <xf numFmtId="2" fontId="84" fillId="36" borderId="10" xfId="0" applyNumberFormat="1" applyFont="1" applyFill="1" applyBorder="1" applyAlignment="1" quotePrefix="1">
      <alignment horizontal="left" vertical="center" wrapText="1"/>
    </xf>
    <xf numFmtId="2" fontId="84" fillId="36" borderId="10" xfId="0" applyNumberFormat="1" applyFont="1" applyFill="1" applyBorder="1" applyAlignment="1">
      <alignment horizontal="right" vertical="center"/>
    </xf>
    <xf numFmtId="0" fontId="86" fillId="34" borderId="10" xfId="0" applyFont="1" applyFill="1" applyBorder="1" applyAlignment="1" quotePrefix="1">
      <alignment horizontal="left" wrapText="1"/>
    </xf>
    <xf numFmtId="0" fontId="89" fillId="35" borderId="17" xfId="0" applyFont="1" applyFill="1" applyBorder="1" applyAlignment="1" quotePrefix="1">
      <alignment horizontal="center" vertical="center" wrapText="1"/>
    </xf>
    <xf numFmtId="4" fontId="85" fillId="0" borderId="16" xfId="0" applyNumberFormat="1" applyFont="1" applyFill="1" applyBorder="1" applyAlignment="1">
      <alignment horizontal="right" vertical="center"/>
    </xf>
    <xf numFmtId="4" fontId="85" fillId="0" borderId="16" xfId="0" applyNumberFormat="1" applyFont="1" applyFill="1" applyBorder="1" applyAlignment="1" quotePrefix="1">
      <alignment horizontal="left" vertical="center"/>
    </xf>
    <xf numFmtId="4" fontId="85" fillId="36" borderId="16" xfId="0" applyNumberFormat="1" applyFont="1" applyFill="1" applyBorder="1" applyAlignment="1" quotePrefix="1">
      <alignment horizontal="left" vertical="center"/>
    </xf>
    <xf numFmtId="0" fontId="46" fillId="33" borderId="0" xfId="0" applyFont="1" applyFill="1" applyAlignment="1">
      <alignment vertical="center" wrapText="1"/>
    </xf>
    <xf numFmtId="0" fontId="50" fillId="0" borderId="0" xfId="0" applyFont="1" applyFill="1" applyAlignment="1">
      <alignment horizontal="center" vertical="center"/>
    </xf>
    <xf numFmtId="0" fontId="50" fillId="0" borderId="0" xfId="0" applyFont="1" applyFill="1" applyBorder="1" applyAlignment="1">
      <alignment horizontal="center" vertical="center"/>
    </xf>
    <xf numFmtId="0" fontId="83" fillId="34" borderId="0" xfId="0" applyFont="1" applyFill="1" applyBorder="1" applyAlignment="1">
      <alignment horizontal="center" vertical="center"/>
    </xf>
    <xf numFmtId="0" fontId="51" fillId="0" borderId="0" xfId="0" applyFont="1" applyFill="1" applyBorder="1" applyAlignment="1" quotePrefix="1">
      <alignment horizontal="center" vertical="center"/>
    </xf>
    <xf numFmtId="0" fontId="50" fillId="0" borderId="0" xfId="0" applyFont="1" applyFill="1" applyBorder="1" applyAlignment="1" quotePrefix="1">
      <alignment horizontal="center" vertical="center" wrapText="1"/>
    </xf>
    <xf numFmtId="0" fontId="85" fillId="34" borderId="20" xfId="0" applyFont="1" applyFill="1" applyBorder="1" applyAlignment="1" quotePrefix="1">
      <alignment horizontal="center" vertical="center" wrapText="1"/>
    </xf>
    <xf numFmtId="4" fontId="85" fillId="34" borderId="20" xfId="0" applyNumberFormat="1" applyFont="1" applyFill="1" applyBorder="1" applyAlignment="1" quotePrefix="1">
      <alignment horizontal="left" vertical="center" wrapText="1"/>
    </xf>
    <xf numFmtId="4" fontId="85" fillId="34" borderId="20" xfId="0" applyNumberFormat="1" applyFont="1" applyFill="1" applyBorder="1" applyAlignment="1">
      <alignment horizontal="right" vertical="center"/>
    </xf>
    <xf numFmtId="0" fontId="88" fillId="35" borderId="20" xfId="0" applyFont="1" applyFill="1" applyBorder="1" applyAlignment="1" quotePrefix="1">
      <alignment horizontal="center" vertical="center" wrapText="1"/>
    </xf>
    <xf numFmtId="4" fontId="88" fillId="35" borderId="20" xfId="0" applyNumberFormat="1" applyFont="1" applyFill="1" applyBorder="1" applyAlignment="1" quotePrefix="1">
      <alignment horizontal="left" vertical="center" wrapText="1"/>
    </xf>
    <xf numFmtId="4" fontId="88" fillId="35" borderId="20" xfId="0" applyNumberFormat="1" applyFont="1" applyFill="1" applyBorder="1" applyAlignment="1">
      <alignment horizontal="right" vertical="center"/>
    </xf>
    <xf numFmtId="0" fontId="88" fillId="35" borderId="21" xfId="0" applyFont="1" applyFill="1" applyBorder="1" applyAlignment="1" quotePrefix="1">
      <alignment horizontal="center" vertical="center" wrapText="1"/>
    </xf>
    <xf numFmtId="4" fontId="88" fillId="35" borderId="21" xfId="0" applyNumberFormat="1" applyFont="1" applyFill="1" applyBorder="1" applyAlignment="1" quotePrefix="1">
      <alignment horizontal="left" vertical="center" wrapText="1"/>
    </xf>
    <xf numFmtId="0" fontId="85" fillId="36" borderId="20" xfId="0" applyFont="1" applyFill="1" applyBorder="1" applyAlignment="1" quotePrefix="1">
      <alignment horizontal="center" vertical="center" wrapText="1"/>
    </xf>
    <xf numFmtId="4" fontId="85" fillId="36" borderId="20" xfId="0" applyNumberFormat="1" applyFont="1" applyFill="1" applyBorder="1" applyAlignment="1" quotePrefix="1">
      <alignment horizontal="left" vertical="center" wrapText="1"/>
    </xf>
    <xf numFmtId="4" fontId="85" fillId="36" borderId="20" xfId="0" applyNumberFormat="1" applyFont="1" applyFill="1" applyBorder="1" applyAlignment="1">
      <alignment horizontal="right" vertical="center"/>
    </xf>
    <xf numFmtId="0" fontId="34" fillId="0" borderId="0" xfId="0" applyNumberFormat="1" applyFont="1" applyFill="1" applyAlignment="1">
      <alignment/>
    </xf>
    <xf numFmtId="0" fontId="51" fillId="33" borderId="0" xfId="0" applyFont="1" applyFill="1" applyAlignment="1">
      <alignment/>
    </xf>
    <xf numFmtId="0" fontId="90" fillId="39" borderId="20" xfId="0" applyFont="1" applyFill="1" applyBorder="1" applyAlignment="1" quotePrefix="1">
      <alignment horizontal="center" vertical="center" wrapText="1"/>
    </xf>
    <xf numFmtId="4" fontId="90" fillId="39" borderId="20" xfId="0" applyNumberFormat="1" applyFont="1" applyFill="1" applyBorder="1" applyAlignment="1" quotePrefix="1">
      <alignment horizontal="left" vertical="center" wrapText="1"/>
    </xf>
    <xf numFmtId="4" fontId="90" fillId="39" borderId="20" xfId="0" applyNumberFormat="1" applyFont="1" applyFill="1" applyBorder="1" applyAlignment="1">
      <alignment horizontal="right" vertical="center"/>
    </xf>
    <xf numFmtId="0" fontId="91" fillId="38" borderId="22" xfId="0" applyFont="1" applyFill="1" applyBorder="1" applyAlignment="1" quotePrefix="1">
      <alignment horizontal="center" vertical="center"/>
    </xf>
    <xf numFmtId="0" fontId="36" fillId="34" borderId="23" xfId="0" applyNumberFormat="1" applyFont="1" applyFill="1" applyBorder="1" applyAlignment="1" applyProtection="1" quotePrefix="1">
      <alignment horizontal="center" vertical="center"/>
      <protection/>
    </xf>
    <xf numFmtId="0" fontId="45" fillId="34" borderId="10" xfId="0" applyNumberFormat="1" applyFont="1" applyFill="1" applyBorder="1" applyAlignment="1" applyProtection="1" quotePrefix="1">
      <alignment horizontal="left" vertical="center"/>
      <protection/>
    </xf>
    <xf numFmtId="4" fontId="45" fillId="40" borderId="10" xfId="0" applyNumberFormat="1" applyFont="1" applyFill="1" applyBorder="1" applyAlignment="1" applyProtection="1" quotePrefix="1">
      <alignment horizontal="right" vertical="center"/>
      <protection/>
    </xf>
    <xf numFmtId="0" fontId="82" fillId="35" borderId="24" xfId="0" applyNumberFormat="1" applyFont="1" applyFill="1" applyBorder="1" applyAlignment="1" applyProtection="1" quotePrefix="1">
      <alignment horizontal="center" vertical="center"/>
      <protection/>
    </xf>
    <xf numFmtId="0" fontId="92" fillId="35" borderId="24" xfId="0" applyNumberFormat="1" applyFont="1" applyFill="1" applyBorder="1" applyAlignment="1" applyProtection="1" quotePrefix="1">
      <alignment horizontal="center" vertical="center"/>
      <protection/>
    </xf>
    <xf numFmtId="0" fontId="93" fillId="38" borderId="22" xfId="0" applyFont="1" applyFill="1" applyBorder="1" applyAlignment="1" quotePrefix="1">
      <alignment horizontal="center" vertical="center"/>
    </xf>
    <xf numFmtId="0" fontId="12" fillId="34" borderId="18" xfId="0" applyNumberFormat="1" applyFont="1" applyFill="1" applyBorder="1" applyAlignment="1" applyProtection="1" quotePrefix="1">
      <alignment horizontal="center" vertical="center"/>
      <protection/>
    </xf>
    <xf numFmtId="0" fontId="12" fillId="34" borderId="18" xfId="0" applyNumberFormat="1" applyFont="1" applyFill="1" applyBorder="1" applyAlignment="1" applyProtection="1" quotePrefix="1">
      <alignment horizontal="left" vertical="center" wrapText="1"/>
      <protection/>
    </xf>
    <xf numFmtId="4" fontId="12" fillId="34" borderId="18" xfId="0" applyNumberFormat="1" applyFont="1" applyFill="1" applyBorder="1" applyAlignment="1" applyProtection="1" quotePrefix="1">
      <alignment horizontal="right" vertical="center"/>
      <protection/>
    </xf>
    <xf numFmtId="0" fontId="94" fillId="35" borderId="18" xfId="0" applyNumberFormat="1" applyFont="1" applyFill="1" applyBorder="1" applyAlignment="1" applyProtection="1" quotePrefix="1">
      <alignment horizontal="center" vertical="center" wrapText="1"/>
      <protection/>
    </xf>
    <xf numFmtId="0" fontId="94" fillId="35" borderId="18" xfId="0" applyNumberFormat="1" applyFont="1" applyFill="1" applyBorder="1" applyAlignment="1" applyProtection="1" quotePrefix="1">
      <alignment horizontal="center" vertical="center"/>
      <protection/>
    </xf>
    <xf numFmtId="0" fontId="95" fillId="35" borderId="18" xfId="0" applyNumberFormat="1" applyFont="1" applyFill="1" applyBorder="1" applyAlignment="1" applyProtection="1" quotePrefix="1">
      <alignment horizontal="center" vertical="center" wrapText="1"/>
      <protection/>
    </xf>
    <xf numFmtId="0" fontId="95" fillId="35"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left" vertical="center" wrapText="1"/>
      <protection/>
    </xf>
    <xf numFmtId="4" fontId="12" fillId="36" borderId="18" xfId="0" applyNumberFormat="1" applyFont="1" applyFill="1" applyBorder="1" applyAlignment="1" applyProtection="1" quotePrefix="1">
      <alignment horizontal="right" vertical="center"/>
      <protection/>
    </xf>
    <xf numFmtId="0" fontId="13" fillId="34" borderId="0" xfId="0" applyNumberFormat="1" applyFont="1" applyFill="1" applyBorder="1" applyAlignment="1" applyProtection="1" quotePrefix="1">
      <alignment horizontal="center" vertical="center"/>
      <protection/>
    </xf>
    <xf numFmtId="0" fontId="14" fillId="34" borderId="0" xfId="0" applyNumberFormat="1" applyFont="1" applyFill="1" applyBorder="1" applyAlignment="1" applyProtection="1" quotePrefix="1">
      <alignment horizontal="left" vertical="center"/>
      <protection/>
    </xf>
    <xf numFmtId="0" fontId="93" fillId="33" borderId="0" xfId="0" applyFont="1" applyFill="1" applyAlignment="1" quotePrefix="1">
      <alignment horizontal="left" vertical="center"/>
    </xf>
    <xf numFmtId="0" fontId="96" fillId="33" borderId="0" xfId="0" applyFont="1" applyFill="1" applyAlignment="1" quotePrefix="1">
      <alignment horizontal="left" vertical="center"/>
    </xf>
    <xf numFmtId="0" fontId="82" fillId="35" borderId="14" xfId="0" applyFont="1" applyFill="1" applyBorder="1" applyAlignment="1" quotePrefix="1">
      <alignment horizontal="center" vertical="center" wrapText="1"/>
    </xf>
    <xf numFmtId="0" fontId="82" fillId="35" borderId="16" xfId="0" applyFont="1" applyFill="1" applyBorder="1" applyAlignment="1" quotePrefix="1">
      <alignment horizontal="center" vertical="center"/>
    </xf>
    <xf numFmtId="0" fontId="89" fillId="35" borderId="16" xfId="0" applyFont="1" applyFill="1" applyBorder="1" applyAlignment="1" quotePrefix="1">
      <alignment horizontal="center" vertical="center" wrapText="1"/>
    </xf>
    <xf numFmtId="0" fontId="89" fillId="35" borderId="16" xfId="0" applyFont="1" applyFill="1" applyBorder="1" applyAlignment="1" quotePrefix="1">
      <alignment horizontal="center" vertical="center"/>
    </xf>
    <xf numFmtId="0" fontId="82" fillId="35" borderId="16" xfId="0" applyFont="1" applyFill="1" applyBorder="1" applyAlignment="1" quotePrefix="1">
      <alignment horizontal="center" vertical="center" wrapText="1"/>
    </xf>
    <xf numFmtId="0" fontId="88" fillId="35" borderId="14" xfId="0" applyFont="1" applyFill="1" applyBorder="1" applyAlignment="1" quotePrefix="1">
      <alignment horizontal="center" vertical="center" wrapText="1"/>
    </xf>
    <xf numFmtId="0" fontId="88" fillId="35" borderId="16" xfId="0" applyFont="1" applyFill="1" applyBorder="1" applyAlignment="1" quotePrefix="1">
      <alignment horizontal="center" vertical="center" wrapText="1"/>
    </xf>
    <xf numFmtId="0" fontId="87" fillId="35" borderId="16" xfId="0" applyFont="1" applyFill="1" applyBorder="1" applyAlignment="1" quotePrefix="1">
      <alignment horizontal="center" vertical="center" wrapText="1"/>
    </xf>
    <xf numFmtId="4" fontId="13" fillId="34" borderId="0" xfId="0" applyNumberFormat="1" applyFont="1" applyFill="1" applyBorder="1" applyAlignment="1" applyProtection="1" quotePrefix="1">
      <alignment horizontal="center" vertical="center" wrapText="1"/>
      <protection/>
    </xf>
    <xf numFmtId="4" fontId="94" fillId="35" borderId="18" xfId="0" applyNumberFormat="1" applyFont="1" applyFill="1" applyBorder="1" applyAlignment="1" applyProtection="1" quotePrefix="1">
      <alignment horizontal="center" vertical="center" wrapText="1"/>
      <protection/>
    </xf>
    <xf numFmtId="4" fontId="95" fillId="35" borderId="18" xfId="0" applyNumberFormat="1" applyFont="1" applyFill="1" applyBorder="1" applyAlignment="1" applyProtection="1" quotePrefix="1">
      <alignment horizontal="center" vertical="center" wrapText="1"/>
      <protection/>
    </xf>
    <xf numFmtId="4" fontId="0" fillId="0" borderId="0" xfId="0" applyNumberFormat="1" applyAlignment="1">
      <alignment/>
    </xf>
    <xf numFmtId="3" fontId="34" fillId="0" borderId="0" xfId="0" applyNumberFormat="1" applyFont="1" applyAlignment="1">
      <alignment/>
    </xf>
    <xf numFmtId="4" fontId="34" fillId="0" borderId="0" xfId="0" applyNumberFormat="1" applyFont="1" applyAlignment="1">
      <alignment/>
    </xf>
    <xf numFmtId="0" fontId="82" fillId="35" borderId="15" xfId="0" applyFont="1" applyFill="1" applyBorder="1" applyAlignment="1" quotePrefix="1">
      <alignment horizontal="left" vertical="center"/>
    </xf>
    <xf numFmtId="3" fontId="82" fillId="35" borderId="15" xfId="0" applyNumberFormat="1" applyFont="1" applyFill="1" applyBorder="1" applyAlignment="1">
      <alignment horizontal="right" vertical="center"/>
    </xf>
    <xf numFmtId="3" fontId="82" fillId="35" borderId="17" xfId="0" applyNumberFormat="1" applyFont="1" applyFill="1" applyBorder="1" applyAlignment="1" quotePrefix="1">
      <alignment horizontal="left" vertical="center"/>
    </xf>
    <xf numFmtId="3" fontId="82" fillId="35" borderId="17" xfId="0" applyNumberFormat="1" applyFont="1" applyFill="1" applyBorder="1" applyAlignment="1">
      <alignment horizontal="right" vertical="center"/>
    </xf>
    <xf numFmtId="3" fontId="88" fillId="35" borderId="17" xfId="0" applyNumberFormat="1" applyFont="1" applyFill="1" applyBorder="1" applyAlignment="1" quotePrefix="1">
      <alignment horizontal="left" vertical="center"/>
    </xf>
    <xf numFmtId="3" fontId="88" fillId="35" borderId="17" xfId="0" applyNumberFormat="1" applyFont="1" applyFill="1" applyBorder="1" applyAlignment="1">
      <alignment horizontal="right" vertical="center"/>
    </xf>
    <xf numFmtId="10" fontId="88" fillId="35" borderId="17" xfId="0" applyNumberFormat="1" applyFont="1" applyFill="1" applyBorder="1" applyAlignment="1">
      <alignment horizontal="right" vertical="center"/>
    </xf>
    <xf numFmtId="3" fontId="88" fillId="35" borderId="17" xfId="0" applyNumberFormat="1" applyFont="1" applyFill="1" applyBorder="1" applyAlignment="1" quotePrefix="1">
      <alignment horizontal="left" vertical="center" wrapText="1"/>
    </xf>
    <xf numFmtId="3" fontId="82" fillId="35" borderId="16" xfId="0" applyNumberFormat="1" applyFont="1" applyFill="1" applyBorder="1" applyAlignment="1" quotePrefix="1">
      <alignment horizontal="left" vertical="center"/>
    </xf>
    <xf numFmtId="211" fontId="82" fillId="35" borderId="16" xfId="0" applyNumberFormat="1" applyFont="1" applyFill="1" applyBorder="1" applyAlignment="1">
      <alignment horizontal="right" vertical="center"/>
    </xf>
    <xf numFmtId="4" fontId="82" fillId="35" borderId="16" xfId="0" applyNumberFormat="1" applyFont="1" applyFill="1" applyBorder="1" applyAlignment="1">
      <alignment horizontal="right" vertical="center"/>
    </xf>
    <xf numFmtId="3" fontId="82" fillId="35" borderId="16" xfId="0" applyNumberFormat="1" applyFont="1" applyFill="1" applyBorder="1" applyAlignment="1">
      <alignment horizontal="right" vertical="center"/>
    </xf>
    <xf numFmtId="10" fontId="82" fillId="35" borderId="16" xfId="0" applyNumberFormat="1" applyFont="1" applyFill="1" applyBorder="1" applyAlignment="1">
      <alignment horizontal="right" vertical="center"/>
    </xf>
    <xf numFmtId="2" fontId="82" fillId="35" borderId="10" xfId="0" applyNumberFormat="1" applyFont="1" applyFill="1" applyBorder="1" applyAlignment="1" quotePrefix="1">
      <alignment horizontal="left" vertical="center" wrapText="1"/>
    </xf>
    <xf numFmtId="2" fontId="82" fillId="35" borderId="10" xfId="0" applyNumberFormat="1" applyFont="1" applyFill="1" applyBorder="1" applyAlignment="1">
      <alignment horizontal="right" vertical="center"/>
    </xf>
    <xf numFmtId="4" fontId="82" fillId="35" borderId="17" xfId="0" applyNumberFormat="1" applyFont="1" applyFill="1" applyBorder="1" applyAlignment="1" quotePrefix="1">
      <alignment horizontal="left" vertical="center"/>
    </xf>
    <xf numFmtId="4" fontId="82" fillId="35" borderId="17" xfId="0" applyNumberFormat="1" applyFont="1" applyFill="1" applyBorder="1" applyAlignment="1">
      <alignment horizontal="right" vertical="center"/>
    </xf>
    <xf numFmtId="0" fontId="94" fillId="35" borderId="18" xfId="0" applyNumberFormat="1" applyFont="1" applyFill="1" applyBorder="1" applyAlignment="1" applyProtection="1" quotePrefix="1">
      <alignment horizontal="left" vertical="center"/>
      <protection/>
    </xf>
    <xf numFmtId="4" fontId="94" fillId="35" borderId="18" xfId="0" applyNumberFormat="1" applyFont="1" applyFill="1" applyBorder="1" applyAlignment="1" applyProtection="1" quotePrefix="1">
      <alignment horizontal="right" vertical="center"/>
      <protection/>
    </xf>
    <xf numFmtId="0" fontId="82" fillId="35" borderId="10" xfId="0" applyNumberFormat="1" applyFont="1" applyFill="1" applyBorder="1" applyAlignment="1" applyProtection="1" quotePrefix="1">
      <alignment horizontal="left" vertical="center"/>
      <protection/>
    </xf>
    <xf numFmtId="4" fontId="82" fillId="35" borderId="10" xfId="0" applyNumberFormat="1" applyFont="1" applyFill="1" applyBorder="1" applyAlignment="1" applyProtection="1" quotePrefix="1">
      <alignment horizontal="right" vertical="center"/>
      <protection/>
    </xf>
    <xf numFmtId="0" fontId="97" fillId="35" borderId="14" xfId="0" applyFont="1" applyFill="1" applyBorder="1" applyAlignment="1" quotePrefix="1">
      <alignment horizontal="center" vertical="center" wrapText="1"/>
    </xf>
    <xf numFmtId="0" fontId="82" fillId="35" borderId="14" xfId="0" applyFont="1" applyFill="1" applyBorder="1" applyAlignment="1" quotePrefix="1">
      <alignment horizontal="center" vertical="center" wrapText="1"/>
    </xf>
    <xf numFmtId="0" fontId="82" fillId="35" borderId="17" xfId="0" applyFont="1" applyFill="1" applyBorder="1" applyAlignment="1" quotePrefix="1">
      <alignment horizontal="center" vertical="center" wrapText="1"/>
    </xf>
    <xf numFmtId="0" fontId="82" fillId="35" borderId="25" xfId="0" applyFont="1" applyFill="1" applyBorder="1" applyAlignment="1" quotePrefix="1">
      <alignment horizontal="center" vertical="center"/>
    </xf>
    <xf numFmtId="0" fontId="82" fillId="35" borderId="26" xfId="0" applyFont="1" applyFill="1" applyBorder="1" applyAlignment="1" quotePrefix="1">
      <alignment horizontal="center" vertical="center"/>
    </xf>
    <xf numFmtId="0" fontId="82" fillId="35" borderId="27" xfId="0" applyFont="1" applyFill="1" applyBorder="1" applyAlignment="1" quotePrefix="1">
      <alignment horizontal="center" vertical="center"/>
    </xf>
    <xf numFmtId="0" fontId="82" fillId="35" borderId="14" xfId="0" applyFont="1" applyFill="1" applyBorder="1" applyAlignment="1" quotePrefix="1">
      <alignment horizontal="center" vertical="center"/>
    </xf>
    <xf numFmtId="0" fontId="82" fillId="35" borderId="17" xfId="0" applyFont="1" applyFill="1" applyBorder="1" applyAlignment="1" quotePrefix="1">
      <alignment horizontal="center" vertical="center"/>
    </xf>
    <xf numFmtId="0" fontId="89" fillId="35" borderId="28" xfId="0" applyFont="1" applyFill="1" applyBorder="1" applyAlignment="1" quotePrefix="1">
      <alignment horizontal="center" vertical="center"/>
    </xf>
    <xf numFmtId="0" fontId="89" fillId="35" borderId="29" xfId="0" applyFont="1" applyFill="1" applyBorder="1" applyAlignment="1" quotePrefix="1">
      <alignment horizontal="center" vertical="center"/>
    </xf>
    <xf numFmtId="0" fontId="82" fillId="35" borderId="30" xfId="0" applyFont="1" applyFill="1" applyBorder="1" applyAlignment="1" quotePrefix="1">
      <alignment horizontal="center" vertical="center"/>
    </xf>
    <xf numFmtId="0" fontId="82" fillId="35" borderId="31" xfId="0" applyFont="1" applyFill="1" applyBorder="1" applyAlignment="1" quotePrefix="1">
      <alignment horizontal="center" vertical="center"/>
    </xf>
    <xf numFmtId="0" fontId="89" fillId="35" borderId="32" xfId="0" applyFont="1" applyFill="1" applyBorder="1" applyAlignment="1" quotePrefix="1">
      <alignment horizontal="center" vertical="center"/>
    </xf>
    <xf numFmtId="0" fontId="82" fillId="35" borderId="16" xfId="0" applyFont="1" applyFill="1" applyBorder="1" applyAlignment="1" quotePrefix="1">
      <alignment horizontal="center" vertical="center"/>
    </xf>
    <xf numFmtId="0" fontId="98" fillId="35" borderId="16" xfId="0" applyFont="1" applyFill="1" applyBorder="1" applyAlignment="1" quotePrefix="1">
      <alignment horizontal="center" vertical="center" wrapText="1"/>
    </xf>
    <xf numFmtId="0" fontId="82" fillId="35" borderId="33" xfId="0" applyFont="1" applyFill="1" applyBorder="1" applyAlignment="1" quotePrefix="1">
      <alignment horizontal="center" vertical="center"/>
    </xf>
    <xf numFmtId="0" fontId="82" fillId="35" borderId="0" xfId="0" applyFont="1" applyFill="1" applyBorder="1" applyAlignment="1" quotePrefix="1">
      <alignment horizontal="center" vertical="center"/>
    </xf>
    <xf numFmtId="0" fontId="82" fillId="35" borderId="34" xfId="0" applyFont="1" applyFill="1" applyBorder="1" applyAlignment="1" quotePrefix="1">
      <alignment horizontal="center" vertical="center"/>
    </xf>
    <xf numFmtId="0" fontId="99" fillId="35" borderId="16" xfId="0" applyFont="1" applyFill="1" applyBorder="1" applyAlignment="1" quotePrefix="1">
      <alignment horizontal="center" vertical="center" wrapText="1"/>
    </xf>
    <xf numFmtId="0" fontId="88" fillId="35" borderId="35" xfId="0" applyFont="1" applyFill="1" applyBorder="1" applyAlignment="1" quotePrefix="1">
      <alignment horizontal="center" vertical="center"/>
    </xf>
    <xf numFmtId="0" fontId="88" fillId="35" borderId="36" xfId="0" applyFont="1" applyFill="1" applyBorder="1" applyAlignment="1" quotePrefix="1">
      <alignment horizontal="center" vertical="center"/>
    </xf>
    <xf numFmtId="0" fontId="34" fillId="33" borderId="0" xfId="0" applyNumberFormat="1" applyFont="1" applyFill="1" applyAlignment="1">
      <alignment vertical="center" wrapText="1"/>
    </xf>
    <xf numFmtId="0" fontId="34" fillId="0" borderId="0" xfId="0" applyFont="1" applyAlignment="1">
      <alignment vertical="center"/>
    </xf>
    <xf numFmtId="0" fontId="34" fillId="33" borderId="0" xfId="0" applyFont="1" applyFill="1" applyAlignment="1">
      <alignment horizontal="left"/>
    </xf>
    <xf numFmtId="0" fontId="34" fillId="33" borderId="0" xfId="0" applyNumberFormat="1" applyFont="1" applyFill="1" applyAlignment="1">
      <alignment horizontal="left" wrapText="1"/>
    </xf>
    <xf numFmtId="0" fontId="34" fillId="0" borderId="0" xfId="0" applyFont="1" applyAlignment="1">
      <alignment horizontal="left" wrapText="1"/>
    </xf>
    <xf numFmtId="0" fontId="89" fillId="35" borderId="33" xfId="0" applyFont="1" applyFill="1" applyBorder="1" applyAlignment="1" quotePrefix="1">
      <alignment horizontal="center" vertical="center"/>
    </xf>
    <xf numFmtId="0" fontId="89" fillId="35" borderId="34" xfId="0" applyFont="1" applyFill="1" applyBorder="1" applyAlignment="1" quotePrefix="1">
      <alignment horizontal="center" vertical="center"/>
    </xf>
    <xf numFmtId="0" fontId="89" fillId="35" borderId="33" xfId="0" applyFont="1" applyFill="1" applyBorder="1" applyAlignment="1" quotePrefix="1">
      <alignment horizontal="center" vertical="center" wrapText="1"/>
    </xf>
    <xf numFmtId="0" fontId="89" fillId="35" borderId="34" xfId="0" applyFont="1" applyFill="1" applyBorder="1" applyAlignment="1" quotePrefix="1">
      <alignment horizontal="center" vertical="center" wrapText="1"/>
    </xf>
    <xf numFmtId="0" fontId="89" fillId="35" borderId="16" xfId="0" applyFont="1" applyFill="1" applyBorder="1" applyAlignment="1" quotePrefix="1">
      <alignment horizontal="center" vertical="center" wrapText="1"/>
    </xf>
    <xf numFmtId="0" fontId="89" fillId="35" borderId="0" xfId="0" applyFont="1" applyFill="1" applyBorder="1" applyAlignment="1" quotePrefix="1">
      <alignment horizontal="center" vertical="center" wrapText="1"/>
    </xf>
    <xf numFmtId="0" fontId="89" fillId="35" borderId="16" xfId="0" applyFont="1" applyFill="1" applyBorder="1" applyAlignment="1" quotePrefix="1">
      <alignment horizontal="center" vertical="center"/>
    </xf>
    <xf numFmtId="0" fontId="82" fillId="35" borderId="16" xfId="0" applyFont="1" applyFill="1" applyBorder="1" applyAlignment="1" quotePrefix="1">
      <alignment horizontal="center" vertical="center" wrapText="1"/>
    </xf>
    <xf numFmtId="0" fontId="82" fillId="35" borderId="35" xfId="0" applyFont="1" applyFill="1" applyBorder="1" applyAlignment="1" quotePrefix="1">
      <alignment horizontal="center" vertical="center"/>
    </xf>
    <xf numFmtId="0" fontId="82" fillId="35" borderId="36" xfId="0" applyFont="1" applyFill="1" applyBorder="1" applyAlignment="1" quotePrefix="1">
      <alignment horizontal="center" vertical="center"/>
    </xf>
    <xf numFmtId="0" fontId="82" fillId="35" borderId="37" xfId="0" applyFont="1" applyFill="1" applyBorder="1" applyAlignment="1" quotePrefix="1">
      <alignment horizontal="center" vertical="center"/>
    </xf>
    <xf numFmtId="0" fontId="82" fillId="35" borderId="35" xfId="0" applyFont="1" applyFill="1" applyBorder="1" applyAlignment="1" quotePrefix="1">
      <alignment horizontal="center" vertical="center" wrapText="1"/>
    </xf>
    <xf numFmtId="0" fontId="82" fillId="35" borderId="37" xfId="0" applyFont="1" applyFill="1" applyBorder="1" applyAlignment="1" quotePrefix="1">
      <alignment horizontal="center" vertical="center" wrapText="1"/>
    </xf>
    <xf numFmtId="0" fontId="82" fillId="35" borderId="36" xfId="0" applyFont="1" applyFill="1" applyBorder="1" applyAlignment="1" quotePrefix="1">
      <alignment horizontal="center" vertical="center" wrapText="1"/>
    </xf>
    <xf numFmtId="0" fontId="88" fillId="35" borderId="14" xfId="0" applyFont="1" applyFill="1" applyBorder="1" applyAlignment="1" quotePrefix="1">
      <alignment horizontal="center" vertical="center" wrapText="1"/>
    </xf>
    <xf numFmtId="0" fontId="88" fillId="35" borderId="16" xfId="0" applyFont="1" applyFill="1" applyBorder="1" applyAlignment="1" quotePrefix="1">
      <alignment horizontal="center" vertical="center" wrapText="1"/>
    </xf>
    <xf numFmtId="0" fontId="47" fillId="35" borderId="33" xfId="0" applyNumberFormat="1" applyFont="1" applyFill="1" applyBorder="1" applyAlignment="1" applyProtection="1" quotePrefix="1">
      <alignment horizontal="center" vertical="center"/>
      <protection/>
    </xf>
    <xf numFmtId="0" fontId="47" fillId="35" borderId="0" xfId="0" applyNumberFormat="1" applyFont="1" applyFill="1" applyBorder="1" applyAlignment="1" applyProtection="1" quotePrefix="1">
      <alignment horizontal="center" vertical="center"/>
      <protection/>
    </xf>
    <xf numFmtId="0" fontId="49" fillId="35" borderId="33" xfId="0" applyNumberFormat="1" applyFont="1" applyFill="1" applyBorder="1" applyAlignment="1" applyProtection="1" quotePrefix="1">
      <alignment horizontal="center" vertical="center"/>
      <protection/>
    </xf>
    <xf numFmtId="0" fontId="49" fillId="35" borderId="0" xfId="0" applyNumberFormat="1" applyFont="1" applyFill="1" applyBorder="1" applyAlignment="1" applyProtection="1" quotePrefix="1">
      <alignment horizontal="center" vertical="center"/>
      <protection/>
    </xf>
    <xf numFmtId="0" fontId="87" fillId="35" borderId="16" xfId="0" applyFont="1" applyFill="1" applyBorder="1" applyAlignment="1" quotePrefix="1">
      <alignment horizontal="center" vertical="center" wrapText="1"/>
    </xf>
    <xf numFmtId="0" fontId="47" fillId="35" borderId="38" xfId="0" applyNumberFormat="1" applyFont="1" applyFill="1" applyBorder="1" applyAlignment="1" applyProtection="1" quotePrefix="1">
      <alignment horizontal="center" vertical="center" wrapText="1"/>
      <protection/>
    </xf>
    <xf numFmtId="0" fontId="47" fillId="35" borderId="39" xfId="0" applyNumberFormat="1" applyFont="1" applyFill="1" applyBorder="1" applyAlignment="1" applyProtection="1" quotePrefix="1">
      <alignment horizontal="center" vertical="center" wrapText="1"/>
      <protection/>
    </xf>
    <xf numFmtId="0" fontId="49" fillId="35" borderId="33" xfId="0" applyNumberFormat="1" applyFont="1" applyFill="1" applyBorder="1" applyAlignment="1" applyProtection="1" quotePrefix="1">
      <alignment horizontal="center" vertical="center" wrapText="1"/>
      <protection/>
    </xf>
    <xf numFmtId="0" fontId="49" fillId="35" borderId="0" xfId="0" applyNumberFormat="1" applyFont="1" applyFill="1" applyBorder="1" applyAlignment="1" applyProtection="1" quotePrefix="1">
      <alignment horizontal="center" vertical="center" wrapText="1"/>
      <protection/>
    </xf>
    <xf numFmtId="0" fontId="88" fillId="35" borderId="35" xfId="0" applyNumberFormat="1" applyFont="1" applyFill="1" applyBorder="1" applyAlignment="1" quotePrefix="1">
      <alignment horizontal="center" vertical="center" wrapText="1"/>
    </xf>
    <xf numFmtId="0" fontId="88" fillId="35" borderId="36" xfId="0" applyNumberFormat="1" applyFont="1" applyFill="1" applyBorder="1" applyAlignment="1" quotePrefix="1">
      <alignment horizontal="center" vertical="center" wrapText="1"/>
    </xf>
    <xf numFmtId="0" fontId="87" fillId="35" borderId="33" xfId="0" applyNumberFormat="1" applyFont="1" applyFill="1" applyBorder="1" applyAlignment="1" quotePrefix="1">
      <alignment horizontal="center" vertical="center" wrapText="1"/>
    </xf>
    <xf numFmtId="0" fontId="87" fillId="35" borderId="34" xfId="0" applyNumberFormat="1" applyFont="1" applyFill="1" applyBorder="1" applyAlignment="1" quotePrefix="1">
      <alignment horizontal="center" vertical="center" wrapText="1"/>
    </xf>
    <xf numFmtId="0" fontId="88" fillId="35" borderId="28" xfId="0" applyNumberFormat="1" applyFont="1" applyFill="1" applyBorder="1" applyAlignment="1" quotePrefix="1">
      <alignment horizontal="center" vertical="center" wrapText="1"/>
    </xf>
    <xf numFmtId="0" fontId="88" fillId="35" borderId="29" xfId="0" applyNumberFormat="1" applyFont="1" applyFill="1" applyBorder="1" applyAlignment="1" quotePrefix="1">
      <alignment horizontal="center" vertical="center" wrapText="1"/>
    </xf>
    <xf numFmtId="0" fontId="88" fillId="35" borderId="35" xfId="0" applyFont="1" applyFill="1" applyBorder="1" applyAlignment="1" quotePrefix="1">
      <alignment horizontal="center" vertical="center" wrapText="1"/>
    </xf>
    <xf numFmtId="0" fontId="88" fillId="35" borderId="36" xfId="0" applyFont="1" applyFill="1" applyBorder="1" applyAlignment="1" quotePrefix="1">
      <alignment horizontal="center" vertical="center" wrapText="1"/>
    </xf>
    <xf numFmtId="0" fontId="87" fillId="35" borderId="33" xfId="0" applyFont="1" applyFill="1" applyBorder="1" applyAlignment="1" quotePrefix="1">
      <alignment horizontal="center" vertical="center" wrapText="1"/>
    </xf>
    <xf numFmtId="0" fontId="87" fillId="35" borderId="34" xfId="0" applyFont="1" applyFill="1" applyBorder="1" applyAlignment="1" quotePrefix="1">
      <alignment horizontal="center" vertical="center" wrapText="1"/>
    </xf>
    <xf numFmtId="0" fontId="88" fillId="35" borderId="28" xfId="0" applyFont="1" applyFill="1" applyBorder="1" applyAlignment="1" quotePrefix="1">
      <alignment horizontal="center" vertical="center" wrapText="1"/>
    </xf>
    <xf numFmtId="0" fontId="88" fillId="35" borderId="29" xfId="0" applyFont="1" applyFill="1" applyBorder="1" applyAlignment="1" quotePrefix="1">
      <alignment horizontal="center" vertical="center" wrapText="1"/>
    </xf>
    <xf numFmtId="0" fontId="88" fillId="35" borderId="33" xfId="0" applyFont="1" applyFill="1" applyBorder="1" applyAlignment="1" quotePrefix="1">
      <alignment horizontal="center" vertical="center" wrapText="1"/>
    </xf>
    <xf numFmtId="0" fontId="88" fillId="35" borderId="0" xfId="0" applyFont="1" applyFill="1" applyBorder="1" applyAlignment="1" quotePrefix="1">
      <alignment horizontal="center" vertical="center" wrapText="1"/>
    </xf>
    <xf numFmtId="0" fontId="87" fillId="35" borderId="0" xfId="0" applyFont="1" applyFill="1" applyBorder="1" applyAlignment="1" quotePrefix="1">
      <alignment horizontal="center" vertical="center" wrapText="1"/>
    </xf>
    <xf numFmtId="0" fontId="88" fillId="35" borderId="28" xfId="0" applyFont="1" applyFill="1" applyBorder="1" applyAlignment="1" quotePrefix="1">
      <alignment horizontal="center" vertical="center"/>
    </xf>
    <xf numFmtId="0" fontId="88" fillId="35" borderId="32" xfId="0" applyFont="1" applyFill="1" applyBorder="1" applyAlignment="1" quotePrefix="1">
      <alignment horizontal="center" vertical="center"/>
    </xf>
    <xf numFmtId="0" fontId="87" fillId="35" borderId="16" xfId="0" applyFont="1" applyFill="1" applyBorder="1" applyAlignment="1" quotePrefix="1">
      <alignment horizontal="center" vertical="center"/>
    </xf>
    <xf numFmtId="0" fontId="46" fillId="33" borderId="0" xfId="0" applyFont="1" applyFill="1" applyAlignment="1">
      <alignment horizontal="left" wrapText="1"/>
    </xf>
    <xf numFmtId="4" fontId="100" fillId="34" borderId="40" xfId="0" applyNumberFormat="1" applyFont="1" applyFill="1" applyBorder="1" applyAlignment="1" quotePrefix="1">
      <alignment horizontal="center" vertical="center"/>
    </xf>
    <xf numFmtId="4" fontId="100" fillId="34" borderId="22" xfId="0" applyNumberFormat="1" applyFont="1" applyFill="1" applyBorder="1" applyAlignment="1">
      <alignment horizontal="center" vertical="center"/>
    </xf>
    <xf numFmtId="4" fontId="90" fillId="34" borderId="40" xfId="0" applyNumberFormat="1" applyFont="1" applyFill="1" applyBorder="1" applyAlignment="1" quotePrefix="1">
      <alignment horizontal="center" vertical="center"/>
    </xf>
    <xf numFmtId="4" fontId="90" fillId="34" borderId="22" xfId="0" applyNumberFormat="1" applyFont="1" applyFill="1" applyBorder="1" applyAlignment="1">
      <alignment horizontal="center" vertical="center"/>
    </xf>
    <xf numFmtId="0" fontId="82" fillId="35" borderId="41" xfId="0" applyNumberFormat="1" applyFont="1" applyFill="1" applyBorder="1" applyAlignment="1" applyProtection="1" quotePrefix="1">
      <alignment horizontal="center" vertical="center"/>
      <protection/>
    </xf>
    <xf numFmtId="0" fontId="82" fillId="35" borderId="42" xfId="0" applyNumberFormat="1" applyFont="1" applyFill="1" applyBorder="1" applyAlignment="1" applyProtection="1" quotePrefix="1">
      <alignment horizontal="center" vertical="center"/>
      <protection/>
    </xf>
    <xf numFmtId="0" fontId="82" fillId="35" borderId="43" xfId="0" applyFont="1" applyFill="1" applyBorder="1" applyAlignment="1" quotePrefix="1">
      <alignment vertical="center"/>
    </xf>
    <xf numFmtId="0" fontId="98" fillId="35" borderId="43" xfId="0" applyFont="1" applyFill="1" applyBorder="1" applyAlignment="1" quotePrefix="1">
      <alignment vertical="center"/>
    </xf>
    <xf numFmtId="0" fontId="98" fillId="35" borderId="44" xfId="0" applyFont="1" applyFill="1" applyBorder="1" applyAlignment="1" quotePrefix="1">
      <alignment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_A_Zbiorcze akcjonariat_12.2002_ www" xfId="54"/>
    <cellStyle name="Normalny_Zeszyt2"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22">
    <pageSetUpPr fitToPage="1"/>
  </sheetPr>
  <dimension ref="A1:CK16"/>
  <sheetViews>
    <sheetView showGridLines="0" tabSelected="1" zoomScalePageLayoutView="0" workbookViewId="0" topLeftCell="A1">
      <selection activeCell="A66" sqref="A66"/>
    </sheetView>
  </sheetViews>
  <sheetFormatPr defaultColWidth="9.140625" defaultRowHeight="12.75"/>
  <cols>
    <col min="1" max="1" width="100.28125" style="1" customWidth="1"/>
    <col min="2" max="10" width="9.140625" style="22" customWidth="1"/>
    <col min="11" max="12" width="9.140625" style="23" customWidth="1"/>
    <col min="13" max="89" width="9.140625" style="24" customWidth="1"/>
    <col min="90" max="16384" width="9.140625" style="1" customWidth="1"/>
  </cols>
  <sheetData>
    <row r="1" spans="1:2" ht="39.75" customHeight="1">
      <c r="A1" s="3"/>
      <c r="B1" s="21" t="s">
        <v>109</v>
      </c>
    </row>
    <row r="2" ht="15.75">
      <c r="A2" s="5"/>
    </row>
    <row r="3" ht="12" customHeight="1">
      <c r="A3" s="6"/>
    </row>
    <row r="4" ht="12" customHeight="1">
      <c r="A4" s="6"/>
    </row>
    <row r="5" ht="15.75" customHeight="1">
      <c r="A5" s="7"/>
    </row>
    <row r="6" spans="1:89" s="20" customFormat="1" ht="30.75" customHeight="1">
      <c r="A6" s="27" t="s">
        <v>492</v>
      </c>
      <c r="B6" s="22"/>
      <c r="C6" s="22"/>
      <c r="D6" s="22"/>
      <c r="E6" s="22"/>
      <c r="F6" s="22"/>
      <c r="G6" s="22"/>
      <c r="H6" s="22"/>
      <c r="I6" s="22"/>
      <c r="J6" s="22"/>
      <c r="K6" s="22"/>
      <c r="L6" s="22"/>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row>
    <row r="7" spans="1:89" s="20" customFormat="1" ht="30.75" customHeight="1">
      <c r="A7" s="28" t="s">
        <v>493</v>
      </c>
      <c r="B7" s="22"/>
      <c r="C7" s="22"/>
      <c r="D7" s="22"/>
      <c r="E7" s="22"/>
      <c r="F7" s="22"/>
      <c r="G7" s="22"/>
      <c r="H7" s="22"/>
      <c r="I7" s="22"/>
      <c r="J7" s="22"/>
      <c r="K7" s="22"/>
      <c r="L7" s="22"/>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row>
    <row r="8" spans="2:89" s="2" customFormat="1" ht="78" customHeight="1">
      <c r="B8" s="22"/>
      <c r="C8" s="22"/>
      <c r="D8" s="22"/>
      <c r="E8" s="22"/>
      <c r="F8" s="22"/>
      <c r="G8" s="22"/>
      <c r="H8" s="22"/>
      <c r="I8" s="22"/>
      <c r="J8" s="22"/>
      <c r="K8" s="23"/>
      <c r="L8" s="23"/>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row>
    <row r="9" spans="1:89" s="2" customFormat="1" ht="12" customHeight="1">
      <c r="A9" s="4"/>
      <c r="B9" s="22"/>
      <c r="C9" s="22"/>
      <c r="D9" s="22"/>
      <c r="E9" s="22"/>
      <c r="F9" s="22"/>
      <c r="G9" s="22"/>
      <c r="H9" s="22"/>
      <c r="I9" s="22"/>
      <c r="J9" s="22"/>
      <c r="K9" s="23"/>
      <c r="L9" s="23"/>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row>
    <row r="10" spans="1:89" s="2" customFormat="1" ht="12" customHeight="1">
      <c r="A10" s="4"/>
      <c r="B10" s="22"/>
      <c r="C10" s="22"/>
      <c r="D10" s="22"/>
      <c r="E10" s="22"/>
      <c r="F10" s="22"/>
      <c r="G10" s="22"/>
      <c r="H10" s="22"/>
      <c r="I10" s="22"/>
      <c r="J10" s="22"/>
      <c r="K10" s="23"/>
      <c r="L10" s="23"/>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row>
    <row r="11" spans="1:89" s="2" customFormat="1" ht="12" customHeight="1">
      <c r="A11" s="4"/>
      <c r="B11" s="22"/>
      <c r="C11" s="22"/>
      <c r="D11" s="22"/>
      <c r="E11" s="22"/>
      <c r="F11" s="22"/>
      <c r="G11" s="22"/>
      <c r="H11" s="22"/>
      <c r="I11" s="22"/>
      <c r="J11" s="22"/>
      <c r="K11" s="23"/>
      <c r="L11" s="2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row>
    <row r="12" spans="1:89" s="2" customFormat="1" ht="12" customHeight="1">
      <c r="A12" s="4"/>
      <c r="B12" s="22"/>
      <c r="C12" s="22"/>
      <c r="D12" s="22"/>
      <c r="E12" s="22"/>
      <c r="F12" s="22"/>
      <c r="G12" s="22"/>
      <c r="H12" s="22"/>
      <c r="I12" s="22"/>
      <c r="J12" s="22"/>
      <c r="K12" s="23"/>
      <c r="L12" s="2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row>
    <row r="13" spans="2:89" s="2" customFormat="1" ht="12" customHeight="1">
      <c r="B13" s="22"/>
      <c r="C13" s="22"/>
      <c r="D13" s="22"/>
      <c r="E13" s="22"/>
      <c r="F13" s="22"/>
      <c r="G13" s="22"/>
      <c r="H13" s="22"/>
      <c r="I13" s="22"/>
      <c r="J13" s="22"/>
      <c r="K13" s="23"/>
      <c r="L13" s="2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row>
    <row r="14" spans="2:89" s="2" customFormat="1" ht="12" customHeight="1">
      <c r="B14" s="22"/>
      <c r="C14" s="22"/>
      <c r="D14" s="22"/>
      <c r="E14" s="22"/>
      <c r="F14" s="22"/>
      <c r="G14" s="22"/>
      <c r="H14" s="22"/>
      <c r="I14" s="22"/>
      <c r="J14" s="22"/>
      <c r="K14" s="23"/>
      <c r="L14" s="2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row>
    <row r="15" spans="2:89" s="2" customFormat="1" ht="12" customHeight="1">
      <c r="B15" s="22"/>
      <c r="C15" s="22"/>
      <c r="D15" s="22"/>
      <c r="E15" s="22"/>
      <c r="F15" s="22"/>
      <c r="G15" s="22"/>
      <c r="H15" s="22"/>
      <c r="I15" s="22"/>
      <c r="J15" s="22"/>
      <c r="K15" s="23"/>
      <c r="L15" s="2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row>
    <row r="16" spans="2:89" s="2" customFormat="1" ht="12" customHeight="1">
      <c r="B16" s="22"/>
      <c r="C16" s="22"/>
      <c r="D16" s="22"/>
      <c r="E16" s="22"/>
      <c r="F16" s="22"/>
      <c r="G16" s="22"/>
      <c r="H16" s="22"/>
      <c r="I16" s="22"/>
      <c r="J16" s="22"/>
      <c r="K16" s="23"/>
      <c r="L16" s="2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row>
    <row r="17" ht="12" customHeight="1"/>
    <row r="18" ht="12" customHeight="1"/>
    <row r="19" ht="12" customHeight="1"/>
    <row r="20" ht="12" customHeight="1"/>
    <row r="21" ht="12" customHeight="1"/>
    <row r="22" ht="12" customHeight="1"/>
    <row r="23" ht="12" customHeight="1"/>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10" r:id="rId1"/>
</worksheet>
</file>

<file path=xl/worksheets/sheet10.xml><?xml version="1.0" encoding="utf-8"?>
<worksheet xmlns="http://schemas.openxmlformats.org/spreadsheetml/2006/main" xmlns:r="http://schemas.openxmlformats.org/officeDocument/2006/relationships">
  <sheetPr codeName="Arkusz11"/>
  <dimension ref="A1:M20"/>
  <sheetViews>
    <sheetView showGridLines="0" zoomScalePageLayoutView="0" workbookViewId="0" topLeftCell="A1">
      <selection activeCell="B27" sqref="B27"/>
    </sheetView>
  </sheetViews>
  <sheetFormatPr defaultColWidth="9.140625" defaultRowHeight="12.75"/>
  <cols>
    <col min="1" max="1" width="20.8515625" style="37" customWidth="1"/>
    <col min="2" max="9" width="18.421875" style="37" customWidth="1"/>
    <col min="10" max="10" width="18.421875" style="38" customWidth="1"/>
    <col min="11" max="14" width="18.421875" style="37" customWidth="1"/>
    <col min="15" max="16384" width="9.140625" style="37" customWidth="1"/>
  </cols>
  <sheetData>
    <row r="1" spans="1:10" ht="19.5" customHeight="1">
      <c r="A1" s="150" t="s">
        <v>490</v>
      </c>
      <c r="B1" s="46"/>
      <c r="C1" s="46"/>
      <c r="D1" s="46"/>
      <c r="E1" s="46"/>
      <c r="F1" s="46"/>
      <c r="G1" s="46"/>
      <c r="H1" s="46"/>
      <c r="I1" s="46"/>
      <c r="J1" s="46"/>
    </row>
    <row r="2" spans="1:10" ht="19.5" customHeight="1">
      <c r="A2" s="151" t="s">
        <v>491</v>
      </c>
      <c r="B2" s="46"/>
      <c r="C2" s="46"/>
      <c r="D2" s="46"/>
      <c r="E2" s="46"/>
      <c r="F2" s="46"/>
      <c r="G2" s="46"/>
      <c r="H2" s="46"/>
      <c r="I2" s="46"/>
      <c r="J2" s="46"/>
    </row>
    <row r="3" spans="1:13" ht="16.5" customHeight="1">
      <c r="A3" s="227" t="s">
        <v>55</v>
      </c>
      <c r="B3" s="250" t="s">
        <v>151</v>
      </c>
      <c r="C3" s="251"/>
      <c r="D3" s="251"/>
      <c r="E3" s="251"/>
      <c r="F3" s="250" t="s">
        <v>151</v>
      </c>
      <c r="G3" s="251"/>
      <c r="H3" s="251"/>
      <c r="I3" s="251"/>
      <c r="J3" s="250" t="s">
        <v>151</v>
      </c>
      <c r="K3" s="251"/>
      <c r="L3" s="251"/>
      <c r="M3" s="251"/>
    </row>
    <row r="4" spans="1:13" ht="16.5" customHeight="1">
      <c r="A4" s="228"/>
      <c r="B4" s="246" t="s">
        <v>152</v>
      </c>
      <c r="C4" s="252"/>
      <c r="D4" s="252"/>
      <c r="E4" s="252"/>
      <c r="F4" s="246" t="s">
        <v>152</v>
      </c>
      <c r="G4" s="252"/>
      <c r="H4" s="252"/>
      <c r="I4" s="252"/>
      <c r="J4" s="246" t="s">
        <v>152</v>
      </c>
      <c r="K4" s="252"/>
      <c r="L4" s="252"/>
      <c r="M4" s="252"/>
    </row>
    <row r="5" spans="1:13" ht="16.5" customHeight="1">
      <c r="A5" s="228"/>
      <c r="B5" s="253" t="s">
        <v>483</v>
      </c>
      <c r="C5" s="254"/>
      <c r="D5" s="254"/>
      <c r="E5" s="254"/>
      <c r="F5" s="253" t="s">
        <v>484</v>
      </c>
      <c r="G5" s="254"/>
      <c r="H5" s="254"/>
      <c r="I5" s="254"/>
      <c r="J5" s="253" t="s">
        <v>485</v>
      </c>
      <c r="K5" s="254"/>
      <c r="L5" s="254"/>
      <c r="M5" s="254"/>
    </row>
    <row r="6" spans="1:13" ht="28.5" customHeight="1">
      <c r="A6" s="255" t="s">
        <v>56</v>
      </c>
      <c r="B6" s="157" t="s">
        <v>50</v>
      </c>
      <c r="C6" s="157" t="s">
        <v>416</v>
      </c>
      <c r="D6" s="157" t="s">
        <v>153</v>
      </c>
      <c r="E6" s="157" t="s">
        <v>154</v>
      </c>
      <c r="F6" s="157" t="s">
        <v>50</v>
      </c>
      <c r="G6" s="157" t="s">
        <v>416</v>
      </c>
      <c r="H6" s="157" t="s">
        <v>153</v>
      </c>
      <c r="I6" s="157" t="s">
        <v>154</v>
      </c>
      <c r="J6" s="157" t="s">
        <v>50</v>
      </c>
      <c r="K6" s="157" t="s">
        <v>416</v>
      </c>
      <c r="L6" s="157" t="s">
        <v>153</v>
      </c>
      <c r="M6" s="157" t="s">
        <v>154</v>
      </c>
    </row>
    <row r="7" spans="1:13" ht="28.5" customHeight="1">
      <c r="A7" s="255"/>
      <c r="B7" s="159" t="s">
        <v>51</v>
      </c>
      <c r="C7" s="159" t="s">
        <v>417</v>
      </c>
      <c r="D7" s="246" t="s">
        <v>155</v>
      </c>
      <c r="E7" s="247"/>
      <c r="F7" s="159" t="s">
        <v>51</v>
      </c>
      <c r="G7" s="159" t="s">
        <v>417</v>
      </c>
      <c r="H7" s="246" t="s">
        <v>155</v>
      </c>
      <c r="I7" s="247"/>
      <c r="J7" s="159" t="s">
        <v>51</v>
      </c>
      <c r="K7" s="159" t="s">
        <v>417</v>
      </c>
      <c r="L7" s="246" t="s">
        <v>155</v>
      </c>
      <c r="M7" s="247"/>
    </row>
    <row r="8" spans="1:13" ht="15.75" customHeight="1">
      <c r="A8" s="47" t="s">
        <v>69</v>
      </c>
      <c r="B8" s="48">
        <v>1845572</v>
      </c>
      <c r="C8" s="48">
        <v>1793930</v>
      </c>
      <c r="D8" s="48">
        <v>22803</v>
      </c>
      <c r="E8" s="56">
        <v>0.0124</v>
      </c>
      <c r="F8" s="48">
        <v>1843309</v>
      </c>
      <c r="G8" s="48">
        <v>1791681</v>
      </c>
      <c r="H8" s="48">
        <v>22574</v>
      </c>
      <c r="I8" s="56">
        <v>0.0122</v>
      </c>
      <c r="J8" s="48">
        <v>1841450</v>
      </c>
      <c r="K8" s="48">
        <v>1789389</v>
      </c>
      <c r="L8" s="48">
        <v>22588</v>
      </c>
      <c r="M8" s="56">
        <v>0.0123</v>
      </c>
    </row>
    <row r="9" spans="1:13" ht="15.75" customHeight="1">
      <c r="A9" s="70" t="s">
        <v>71</v>
      </c>
      <c r="B9" s="98">
        <v>1088650</v>
      </c>
      <c r="C9" s="98">
        <v>1047216</v>
      </c>
      <c r="D9" s="98">
        <v>9009</v>
      </c>
      <c r="E9" s="99">
        <v>0.0083</v>
      </c>
      <c r="F9" s="98">
        <v>1087870</v>
      </c>
      <c r="G9" s="98">
        <v>1046334</v>
      </c>
      <c r="H9" s="98">
        <v>8949</v>
      </c>
      <c r="I9" s="99">
        <v>0.0082</v>
      </c>
      <c r="J9" s="98">
        <v>1087690</v>
      </c>
      <c r="K9" s="98">
        <v>1036974</v>
      </c>
      <c r="L9" s="98">
        <v>8343</v>
      </c>
      <c r="M9" s="99">
        <v>0.0077</v>
      </c>
    </row>
    <row r="10" spans="1:13" ht="15.75" customHeight="1">
      <c r="A10" s="47" t="s">
        <v>471</v>
      </c>
      <c r="B10" s="48">
        <v>2594048</v>
      </c>
      <c r="C10" s="48">
        <v>2524069</v>
      </c>
      <c r="D10" s="48">
        <v>7051</v>
      </c>
      <c r="E10" s="56">
        <v>0.0027</v>
      </c>
      <c r="F10" s="48">
        <v>2590032</v>
      </c>
      <c r="G10" s="48">
        <v>2520053</v>
      </c>
      <c r="H10" s="48">
        <v>7059</v>
      </c>
      <c r="I10" s="56">
        <v>0.0027</v>
      </c>
      <c r="J10" s="48">
        <v>2586830</v>
      </c>
      <c r="K10" s="48">
        <v>2516784</v>
      </c>
      <c r="L10" s="48">
        <v>7054</v>
      </c>
      <c r="M10" s="56">
        <v>0.0027</v>
      </c>
    </row>
    <row r="11" spans="1:13" ht="15.75" customHeight="1">
      <c r="A11" s="70" t="s">
        <v>74</v>
      </c>
      <c r="B11" s="98">
        <v>1122772</v>
      </c>
      <c r="C11" s="98">
        <v>1114162</v>
      </c>
      <c r="D11" s="98">
        <v>2208</v>
      </c>
      <c r="E11" s="99">
        <v>0.002</v>
      </c>
      <c r="F11" s="98">
        <v>1121602</v>
      </c>
      <c r="G11" s="98">
        <v>1112892</v>
      </c>
      <c r="H11" s="98">
        <v>2207</v>
      </c>
      <c r="I11" s="99">
        <v>0.002</v>
      </c>
      <c r="J11" s="98">
        <v>1120665</v>
      </c>
      <c r="K11" s="98">
        <v>1111880</v>
      </c>
      <c r="L11" s="98">
        <v>2198</v>
      </c>
      <c r="M11" s="99">
        <v>0.002</v>
      </c>
    </row>
    <row r="12" spans="1:13" ht="15.75" customHeight="1">
      <c r="A12" s="47" t="s">
        <v>77</v>
      </c>
      <c r="B12" s="48">
        <v>1024932</v>
      </c>
      <c r="C12" s="48">
        <v>966618</v>
      </c>
      <c r="D12" s="48">
        <v>7901</v>
      </c>
      <c r="E12" s="56">
        <v>0.0077</v>
      </c>
      <c r="F12" s="48">
        <v>1023885</v>
      </c>
      <c r="G12" s="48">
        <v>965647</v>
      </c>
      <c r="H12" s="48">
        <v>7877</v>
      </c>
      <c r="I12" s="56">
        <v>0.0077</v>
      </c>
      <c r="J12" s="48">
        <v>1022969</v>
      </c>
      <c r="K12" s="48">
        <v>964730</v>
      </c>
      <c r="L12" s="48">
        <v>7895</v>
      </c>
      <c r="M12" s="56">
        <v>0.0077</v>
      </c>
    </row>
    <row r="13" spans="1:13" ht="15.75" customHeight="1">
      <c r="A13" s="70" t="s">
        <v>430</v>
      </c>
      <c r="B13" s="98">
        <v>1538261</v>
      </c>
      <c r="C13" s="98">
        <v>1529336</v>
      </c>
      <c r="D13" s="98">
        <v>12513</v>
      </c>
      <c r="E13" s="99">
        <v>0.0081</v>
      </c>
      <c r="F13" s="98">
        <v>1536842</v>
      </c>
      <c r="G13" s="98">
        <v>1527505</v>
      </c>
      <c r="H13" s="98">
        <v>12382</v>
      </c>
      <c r="I13" s="99">
        <v>0.0081</v>
      </c>
      <c r="J13" s="98">
        <v>1534682</v>
      </c>
      <c r="K13" s="98">
        <v>1525878</v>
      </c>
      <c r="L13" s="98">
        <v>12278</v>
      </c>
      <c r="M13" s="99">
        <v>0.008</v>
      </c>
    </row>
    <row r="14" spans="1:13" ht="15.75" customHeight="1">
      <c r="A14" s="47" t="s">
        <v>429</v>
      </c>
      <c r="B14" s="48">
        <v>2994197</v>
      </c>
      <c r="C14" s="48">
        <v>2957619</v>
      </c>
      <c r="D14" s="48">
        <v>10534</v>
      </c>
      <c r="E14" s="56">
        <v>0.0035</v>
      </c>
      <c r="F14" s="48">
        <v>2990807</v>
      </c>
      <c r="G14" s="48">
        <v>2954442</v>
      </c>
      <c r="H14" s="48">
        <v>10399</v>
      </c>
      <c r="I14" s="56">
        <v>0.0035</v>
      </c>
      <c r="J14" s="48">
        <v>2988113</v>
      </c>
      <c r="K14" s="48">
        <v>2951228</v>
      </c>
      <c r="L14" s="48">
        <v>10443</v>
      </c>
      <c r="M14" s="56">
        <v>0.0035</v>
      </c>
    </row>
    <row r="15" spans="1:13" ht="15.75" customHeight="1">
      <c r="A15" s="70" t="s">
        <v>75</v>
      </c>
      <c r="B15" s="98">
        <v>923239</v>
      </c>
      <c r="C15" s="98">
        <v>908619</v>
      </c>
      <c r="D15" s="98">
        <v>9432</v>
      </c>
      <c r="E15" s="99">
        <v>0.0102</v>
      </c>
      <c r="F15" s="98">
        <v>922240</v>
      </c>
      <c r="G15" s="98">
        <v>907633</v>
      </c>
      <c r="H15" s="98">
        <v>9420</v>
      </c>
      <c r="I15" s="99">
        <v>0.0102</v>
      </c>
      <c r="J15" s="98">
        <v>921440</v>
      </c>
      <c r="K15" s="98">
        <v>906751</v>
      </c>
      <c r="L15" s="98">
        <v>9386</v>
      </c>
      <c r="M15" s="99">
        <v>0.0102</v>
      </c>
    </row>
    <row r="16" spans="1:13" ht="15.75" customHeight="1">
      <c r="A16" s="47" t="s">
        <v>80</v>
      </c>
      <c r="B16" s="48">
        <v>566596</v>
      </c>
      <c r="C16" s="48">
        <v>563221</v>
      </c>
      <c r="D16" s="48">
        <v>10669</v>
      </c>
      <c r="E16" s="56">
        <v>0.0188</v>
      </c>
      <c r="F16" s="48">
        <v>565486</v>
      </c>
      <c r="G16" s="48">
        <v>562051</v>
      </c>
      <c r="H16" s="48">
        <v>10080</v>
      </c>
      <c r="I16" s="56">
        <v>0.0178</v>
      </c>
      <c r="J16" s="48">
        <v>565456</v>
      </c>
      <c r="K16" s="48">
        <v>562028</v>
      </c>
      <c r="L16" s="48">
        <v>10542</v>
      </c>
      <c r="M16" s="56">
        <v>0.0186</v>
      </c>
    </row>
    <row r="17" spans="1:13" ht="15.75" customHeight="1">
      <c r="A17" s="70" t="s">
        <v>82</v>
      </c>
      <c r="B17" s="98">
        <v>2427436</v>
      </c>
      <c r="C17" s="98">
        <v>2403480</v>
      </c>
      <c r="D17" s="98">
        <v>20893</v>
      </c>
      <c r="E17" s="99">
        <v>0.0086</v>
      </c>
      <c r="F17" s="98">
        <v>2424397</v>
      </c>
      <c r="G17" s="98">
        <v>2399555</v>
      </c>
      <c r="H17" s="98">
        <v>20645</v>
      </c>
      <c r="I17" s="99">
        <v>0.0085</v>
      </c>
      <c r="J17" s="98">
        <v>2423719</v>
      </c>
      <c r="K17" s="98">
        <v>2395881</v>
      </c>
      <c r="L17" s="98">
        <v>20734</v>
      </c>
      <c r="M17" s="99">
        <v>0.0086</v>
      </c>
    </row>
    <row r="18" spans="1:13" ht="15.75" customHeight="1">
      <c r="A18" s="174" t="s">
        <v>58</v>
      </c>
      <c r="B18" s="177">
        <v>16125703</v>
      </c>
      <c r="C18" s="177">
        <v>15808270</v>
      </c>
      <c r="D18" s="177">
        <v>113013</v>
      </c>
      <c r="E18" s="178">
        <v>0.00700825260145248</v>
      </c>
      <c r="F18" s="177">
        <v>16106470</v>
      </c>
      <c r="G18" s="177">
        <v>15787793</v>
      </c>
      <c r="H18" s="177">
        <v>111592</v>
      </c>
      <c r="I18" s="178">
        <v>0.00692839585582688</v>
      </c>
      <c r="J18" s="177">
        <v>16093014</v>
      </c>
      <c r="K18" s="177">
        <v>15761523</v>
      </c>
      <c r="L18" s="177">
        <v>111461</v>
      </c>
      <c r="M18" s="178">
        <v>0.00692604878116679</v>
      </c>
    </row>
    <row r="20" ht="12.75">
      <c r="A20" s="42" t="s">
        <v>52</v>
      </c>
    </row>
  </sheetData>
  <sheetProtection/>
  <mergeCells count="14">
    <mergeCell ref="A3:A5"/>
    <mergeCell ref="A6:A7"/>
    <mergeCell ref="B3:E3"/>
    <mergeCell ref="B4:E4"/>
    <mergeCell ref="B5:E5"/>
    <mergeCell ref="D7:E7"/>
    <mergeCell ref="H7:I7"/>
    <mergeCell ref="L7:M7"/>
    <mergeCell ref="F3:I3"/>
    <mergeCell ref="F4:I4"/>
    <mergeCell ref="F5:I5"/>
    <mergeCell ref="J3:M3"/>
    <mergeCell ref="J4:M4"/>
    <mergeCell ref="J5:M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Arkusz12"/>
  <dimension ref="A1:J19"/>
  <sheetViews>
    <sheetView showGridLines="0" zoomScalePageLayoutView="0" workbookViewId="0" topLeftCell="A1">
      <selection activeCell="H4" sqref="H4"/>
    </sheetView>
  </sheetViews>
  <sheetFormatPr defaultColWidth="9.140625" defaultRowHeight="12.75"/>
  <cols>
    <col min="1" max="1" width="23.28125" style="37" customWidth="1"/>
    <col min="2" max="9" width="13.8515625" style="37" customWidth="1"/>
    <col min="10" max="10" width="13.8515625" style="38" customWidth="1"/>
    <col min="11" max="16384" width="9.140625" style="37" customWidth="1"/>
  </cols>
  <sheetData>
    <row r="1" spans="1:10" ht="19.5" customHeight="1">
      <c r="A1" s="150" t="s">
        <v>487</v>
      </c>
      <c r="B1" s="55"/>
      <c r="C1" s="55"/>
      <c r="D1" s="55"/>
      <c r="E1" s="55"/>
      <c r="F1" s="55"/>
      <c r="G1" s="55"/>
      <c r="H1" s="55"/>
      <c r="I1" s="55"/>
      <c r="J1" s="55"/>
    </row>
    <row r="2" spans="1:10" ht="19.5" customHeight="1">
      <c r="A2" s="151" t="s">
        <v>488</v>
      </c>
      <c r="B2" s="55"/>
      <c r="C2" s="55"/>
      <c r="D2" s="55"/>
      <c r="E2" s="55"/>
      <c r="F2" s="55"/>
      <c r="G2" s="55"/>
      <c r="H2" s="55"/>
      <c r="I2" s="55"/>
      <c r="J2" s="55"/>
    </row>
    <row r="3" spans="1:10" ht="4.5" customHeight="1">
      <c r="A3" s="55"/>
      <c r="B3" s="55">
        <v>1</v>
      </c>
      <c r="C3" s="55">
        <v>1</v>
      </c>
      <c r="D3" s="55">
        <v>2</v>
      </c>
      <c r="E3" s="55">
        <v>2</v>
      </c>
      <c r="F3" s="55">
        <v>2</v>
      </c>
      <c r="G3" s="55">
        <v>2</v>
      </c>
      <c r="H3" s="55">
        <v>2</v>
      </c>
      <c r="I3" s="55">
        <v>2</v>
      </c>
      <c r="J3" s="55">
        <v>2</v>
      </c>
    </row>
    <row r="4" spans="1:10" ht="31.5" customHeight="1">
      <c r="A4" s="152" t="s">
        <v>55</v>
      </c>
      <c r="B4" s="152" t="s">
        <v>473</v>
      </c>
      <c r="C4" s="152" t="s">
        <v>489</v>
      </c>
      <c r="D4" s="152" t="s">
        <v>198</v>
      </c>
      <c r="E4" s="152" t="s">
        <v>197</v>
      </c>
      <c r="F4" s="152" t="s">
        <v>195</v>
      </c>
      <c r="G4" s="152" t="s">
        <v>194</v>
      </c>
      <c r="H4" s="152" t="s">
        <v>196</v>
      </c>
      <c r="I4" s="152" t="s">
        <v>193</v>
      </c>
      <c r="J4" s="152" t="s">
        <v>192</v>
      </c>
    </row>
    <row r="5" spans="1:10" ht="31.5" customHeight="1">
      <c r="A5" s="105" t="s">
        <v>56</v>
      </c>
      <c r="B5" s="105" t="s">
        <v>199</v>
      </c>
      <c r="C5" s="105" t="s">
        <v>199</v>
      </c>
      <c r="D5" s="105" t="s">
        <v>206</v>
      </c>
      <c r="E5" s="105" t="s">
        <v>205</v>
      </c>
      <c r="F5" s="105" t="s">
        <v>203</v>
      </c>
      <c r="G5" s="105" t="s">
        <v>202</v>
      </c>
      <c r="H5" s="105" t="s">
        <v>204</v>
      </c>
      <c r="I5" s="105" t="s">
        <v>201</v>
      </c>
      <c r="J5" s="105" t="s">
        <v>200</v>
      </c>
    </row>
    <row r="6" spans="1:10" ht="19.5" customHeight="1">
      <c r="A6" s="100" t="s">
        <v>69</v>
      </c>
      <c r="B6" s="101">
        <v>40.22</v>
      </c>
      <c r="C6" s="101">
        <v>40.44</v>
      </c>
      <c r="D6" s="101">
        <v>0.0246</v>
      </c>
      <c r="E6" s="101">
        <v>0.98</v>
      </c>
      <c r="F6" s="101">
        <v>41.36</v>
      </c>
      <c r="G6" s="101">
        <v>38.42</v>
      </c>
      <c r="H6" s="101">
        <v>2.94</v>
      </c>
      <c r="I6" s="101">
        <v>39.98</v>
      </c>
      <c r="J6" s="101">
        <v>39.93</v>
      </c>
    </row>
    <row r="7" spans="1:10" ht="19.5" customHeight="1">
      <c r="A7" s="102" t="s">
        <v>71</v>
      </c>
      <c r="B7" s="103">
        <v>40.6</v>
      </c>
      <c r="C7" s="103">
        <v>41.41</v>
      </c>
      <c r="D7" s="103">
        <v>0.0221</v>
      </c>
      <c r="E7" s="103">
        <v>0.9</v>
      </c>
      <c r="F7" s="103">
        <v>41.72</v>
      </c>
      <c r="G7" s="103">
        <v>39.06</v>
      </c>
      <c r="H7" s="103">
        <v>2.66</v>
      </c>
      <c r="I7" s="103">
        <v>40.94</v>
      </c>
      <c r="J7" s="103">
        <v>40.58</v>
      </c>
    </row>
    <row r="8" spans="1:10" ht="19.5" customHeight="1">
      <c r="A8" s="100" t="s">
        <v>471</v>
      </c>
      <c r="B8" s="101">
        <v>42.01</v>
      </c>
      <c r="C8" s="101">
        <v>42.47</v>
      </c>
      <c r="D8" s="101">
        <v>0.0234</v>
      </c>
      <c r="E8" s="101">
        <v>0.98</v>
      </c>
      <c r="F8" s="101">
        <v>43.12</v>
      </c>
      <c r="G8" s="101">
        <v>40.22</v>
      </c>
      <c r="H8" s="101">
        <v>2.9</v>
      </c>
      <c r="I8" s="101">
        <v>41.91</v>
      </c>
      <c r="J8" s="101">
        <v>41.78</v>
      </c>
    </row>
    <row r="9" spans="1:10" ht="19.5" customHeight="1">
      <c r="A9" s="102" t="s">
        <v>74</v>
      </c>
      <c r="B9" s="103">
        <v>42.33</v>
      </c>
      <c r="C9" s="103">
        <v>42.5</v>
      </c>
      <c r="D9" s="103">
        <v>0.0247</v>
      </c>
      <c r="E9" s="103">
        <v>1.04</v>
      </c>
      <c r="F9" s="103">
        <v>43.45</v>
      </c>
      <c r="G9" s="103">
        <v>40.45</v>
      </c>
      <c r="H9" s="103">
        <v>3</v>
      </c>
      <c r="I9" s="103">
        <v>42.04</v>
      </c>
      <c r="J9" s="103">
        <v>41.98</v>
      </c>
    </row>
    <row r="10" spans="1:10" ht="19.5" customHeight="1">
      <c r="A10" s="100" t="s">
        <v>77</v>
      </c>
      <c r="B10" s="101">
        <v>42.52</v>
      </c>
      <c r="C10" s="101">
        <v>42.99</v>
      </c>
      <c r="D10" s="101">
        <v>0.024</v>
      </c>
      <c r="E10" s="101">
        <v>1.02</v>
      </c>
      <c r="F10" s="101">
        <v>43.8</v>
      </c>
      <c r="G10" s="101">
        <v>40.73</v>
      </c>
      <c r="H10" s="101">
        <v>3.07</v>
      </c>
      <c r="I10" s="101">
        <v>42.51</v>
      </c>
      <c r="J10" s="101">
        <v>42.38</v>
      </c>
    </row>
    <row r="11" spans="1:10" ht="19.5" customHeight="1">
      <c r="A11" s="102" t="s">
        <v>430</v>
      </c>
      <c r="B11" s="103">
        <v>43.68</v>
      </c>
      <c r="C11" s="103">
        <v>43.66</v>
      </c>
      <c r="D11" s="103">
        <v>0.0258</v>
      </c>
      <c r="E11" s="103">
        <v>1.11</v>
      </c>
      <c r="F11" s="103">
        <v>44.88</v>
      </c>
      <c r="G11" s="103">
        <v>41.44</v>
      </c>
      <c r="H11" s="103">
        <v>3.44</v>
      </c>
      <c r="I11" s="103">
        <v>43.15</v>
      </c>
      <c r="J11" s="103">
        <v>43.14</v>
      </c>
    </row>
    <row r="12" spans="1:10" ht="19.5" customHeight="1">
      <c r="A12" s="100" t="s">
        <v>429</v>
      </c>
      <c r="B12" s="101">
        <v>45.8</v>
      </c>
      <c r="C12" s="101">
        <v>46.05</v>
      </c>
      <c r="D12" s="101">
        <v>0.025</v>
      </c>
      <c r="E12" s="101">
        <v>1.14</v>
      </c>
      <c r="F12" s="101">
        <v>47.16</v>
      </c>
      <c r="G12" s="101">
        <v>43.75</v>
      </c>
      <c r="H12" s="101">
        <v>3.41</v>
      </c>
      <c r="I12" s="101">
        <v>45.54</v>
      </c>
      <c r="J12" s="101">
        <v>45.47</v>
      </c>
    </row>
    <row r="13" spans="1:10" ht="19.5" customHeight="1">
      <c r="A13" s="102" t="s">
        <v>75</v>
      </c>
      <c r="B13" s="103">
        <v>43.05</v>
      </c>
      <c r="C13" s="103">
        <v>43.13</v>
      </c>
      <c r="D13" s="103">
        <v>0.0236</v>
      </c>
      <c r="E13" s="103">
        <v>1.01</v>
      </c>
      <c r="F13" s="103">
        <v>44.2</v>
      </c>
      <c r="G13" s="103">
        <v>41.19</v>
      </c>
      <c r="H13" s="103">
        <v>3.01</v>
      </c>
      <c r="I13" s="103">
        <v>42.64</v>
      </c>
      <c r="J13" s="103">
        <v>42.71</v>
      </c>
    </row>
    <row r="14" spans="1:10" ht="19.5" customHeight="1">
      <c r="A14" s="100" t="s">
        <v>80</v>
      </c>
      <c r="B14" s="101">
        <v>38.96</v>
      </c>
      <c r="C14" s="101">
        <v>39.21</v>
      </c>
      <c r="D14" s="101">
        <v>0.0229</v>
      </c>
      <c r="E14" s="101">
        <v>0.89</v>
      </c>
      <c r="F14" s="101">
        <v>40</v>
      </c>
      <c r="G14" s="101">
        <v>37.34</v>
      </c>
      <c r="H14" s="101">
        <v>2.66</v>
      </c>
      <c r="I14" s="101">
        <v>38.72</v>
      </c>
      <c r="J14" s="101">
        <v>38.71</v>
      </c>
    </row>
    <row r="15" spans="1:10" ht="19.5" customHeight="1">
      <c r="A15" s="102" t="s">
        <v>82</v>
      </c>
      <c r="B15" s="103">
        <v>43.88</v>
      </c>
      <c r="C15" s="103">
        <v>44.06</v>
      </c>
      <c r="D15" s="103">
        <v>0.0262</v>
      </c>
      <c r="E15" s="103">
        <v>1.14</v>
      </c>
      <c r="F15" s="103">
        <v>45.21</v>
      </c>
      <c r="G15" s="103">
        <v>41.85</v>
      </c>
      <c r="H15" s="103">
        <v>3.36</v>
      </c>
      <c r="I15" s="103">
        <v>43.53</v>
      </c>
      <c r="J15" s="103">
        <v>43.49</v>
      </c>
    </row>
    <row r="16" spans="1:10" ht="34.5" customHeight="1">
      <c r="A16" s="179" t="s">
        <v>207</v>
      </c>
      <c r="B16" s="180">
        <v>43.19</v>
      </c>
      <c r="C16" s="180">
        <v>43.47</v>
      </c>
      <c r="E16" s="101"/>
      <c r="F16" s="101"/>
      <c r="G16" s="101"/>
      <c r="H16" s="101"/>
      <c r="I16" s="101"/>
      <c r="J16" s="101"/>
    </row>
    <row r="17" spans="1:9" ht="12.75">
      <c r="A17" s="38"/>
      <c r="B17" s="38"/>
      <c r="C17" s="38"/>
      <c r="D17" s="38"/>
      <c r="E17" s="38"/>
      <c r="F17" s="38"/>
      <c r="G17" s="38"/>
      <c r="H17" s="38"/>
      <c r="I17" s="38"/>
    </row>
    <row r="18" spans="1:9" ht="25.5" customHeight="1">
      <c r="A18" s="256" t="s">
        <v>121</v>
      </c>
      <c r="B18" s="256"/>
      <c r="C18" s="256"/>
      <c r="D18" s="256"/>
      <c r="E18" s="38"/>
      <c r="F18" s="38"/>
      <c r="G18" s="38"/>
      <c r="H18" s="38"/>
      <c r="I18" s="38"/>
    </row>
    <row r="19" spans="1:9" ht="12.75">
      <c r="A19" s="38"/>
      <c r="B19" s="38"/>
      <c r="C19" s="38"/>
      <c r="D19" s="38"/>
      <c r="E19" s="38"/>
      <c r="F19" s="38"/>
      <c r="G19" s="38"/>
      <c r="H19" s="38"/>
      <c r="I19" s="38"/>
    </row>
  </sheetData>
  <sheetProtection/>
  <mergeCells count="1">
    <mergeCell ref="A18:D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Arkusz13"/>
  <dimension ref="A1:H18"/>
  <sheetViews>
    <sheetView showGridLines="0" zoomScalePageLayoutView="0" workbookViewId="0" topLeftCell="A1">
      <selection activeCell="C24" sqref="C24"/>
    </sheetView>
  </sheetViews>
  <sheetFormatPr defaultColWidth="9.140625" defaultRowHeight="12.75"/>
  <cols>
    <col min="1" max="6" width="21.8515625" style="37" customWidth="1"/>
    <col min="7" max="7" width="22.7109375" style="37" customWidth="1"/>
    <col min="8" max="8" width="20.140625" style="38" customWidth="1"/>
    <col min="9" max="16384" width="9.140625" style="37" customWidth="1"/>
  </cols>
  <sheetData>
    <row r="1" spans="1:8" ht="19.5" customHeight="1">
      <c r="A1" s="150" t="s">
        <v>122</v>
      </c>
      <c r="B1" s="46"/>
      <c r="C1" s="46"/>
      <c r="D1" s="46"/>
      <c r="E1" s="46"/>
      <c r="F1" s="46"/>
      <c r="H1" s="37"/>
    </row>
    <row r="2" spans="1:8" ht="19.5" customHeight="1">
      <c r="A2" s="151" t="s">
        <v>123</v>
      </c>
      <c r="B2" s="46"/>
      <c r="C2" s="46"/>
      <c r="D2" s="46"/>
      <c r="E2" s="46"/>
      <c r="F2" s="46"/>
      <c r="H2" s="37"/>
    </row>
    <row r="3" spans="1:8" ht="19.5" customHeight="1">
      <c r="A3" s="39" t="s">
        <v>475</v>
      </c>
      <c r="B3" s="46"/>
      <c r="C3" s="46"/>
      <c r="D3" s="46"/>
      <c r="E3" s="46"/>
      <c r="F3" s="46"/>
      <c r="H3" s="37"/>
    </row>
    <row r="4" spans="1:8" ht="77.25" customHeight="1">
      <c r="A4" s="152" t="s">
        <v>174</v>
      </c>
      <c r="B4" s="187" t="s">
        <v>495</v>
      </c>
      <c r="C4" s="187" t="s">
        <v>496</v>
      </c>
      <c r="D4" s="187" t="s">
        <v>497</v>
      </c>
      <c r="E4" s="187" t="s">
        <v>498</v>
      </c>
      <c r="F4" s="187" t="s">
        <v>58</v>
      </c>
      <c r="H4" s="37"/>
    </row>
    <row r="5" spans="1:8" ht="19.5" customHeight="1">
      <c r="A5" s="107" t="s">
        <v>69</v>
      </c>
      <c r="B5" s="106">
        <v>11900712084.39</v>
      </c>
      <c r="C5" s="106">
        <v>829674080.8</v>
      </c>
      <c r="D5" s="106">
        <v>315537528.72</v>
      </c>
      <c r="E5" s="106">
        <v>909451356.42</v>
      </c>
      <c r="F5" s="106">
        <v>13955375050.33</v>
      </c>
      <c r="H5" s="37"/>
    </row>
    <row r="6" spans="1:8" ht="19.5" customHeight="1">
      <c r="A6" s="108" t="s">
        <v>71</v>
      </c>
      <c r="B6" s="80">
        <v>6015219676.13</v>
      </c>
      <c r="C6" s="80">
        <v>183839893.64</v>
      </c>
      <c r="D6" s="80">
        <v>58020598.8</v>
      </c>
      <c r="E6" s="80">
        <v>1145499315.52</v>
      </c>
      <c r="F6" s="80">
        <v>7402579484.09</v>
      </c>
      <c r="H6" s="37"/>
    </row>
    <row r="7" spans="1:8" ht="19.5" customHeight="1">
      <c r="A7" s="107" t="s">
        <v>471</v>
      </c>
      <c r="B7" s="106">
        <v>29306635366.29</v>
      </c>
      <c r="C7" s="106">
        <v>2764299494.62</v>
      </c>
      <c r="D7" s="106">
        <v>483286189.77</v>
      </c>
      <c r="E7" s="106">
        <v>2187026558.89</v>
      </c>
      <c r="F7" s="106">
        <v>34741247609.57</v>
      </c>
      <c r="H7" s="37"/>
    </row>
    <row r="8" spans="1:8" ht="19.5" customHeight="1">
      <c r="A8" s="108" t="s">
        <v>74</v>
      </c>
      <c r="B8" s="80">
        <v>8203785921.6</v>
      </c>
      <c r="C8" s="80">
        <v>1161006645.25</v>
      </c>
      <c r="D8" s="80">
        <v>170117747.6</v>
      </c>
      <c r="E8" s="80">
        <v>751543786.65</v>
      </c>
      <c r="F8" s="80">
        <v>10286454101.1</v>
      </c>
      <c r="H8" s="37"/>
    </row>
    <row r="9" spans="1:8" ht="19.5" customHeight="1">
      <c r="A9" s="107" t="s">
        <v>77</v>
      </c>
      <c r="B9" s="106">
        <v>6681383288.11</v>
      </c>
      <c r="C9" s="106">
        <v>835603878.7</v>
      </c>
      <c r="D9" s="106">
        <v>334058873.42</v>
      </c>
      <c r="E9" s="106">
        <v>239644248.64</v>
      </c>
      <c r="F9" s="106">
        <v>8090690288.87</v>
      </c>
      <c r="H9" s="37"/>
    </row>
    <row r="10" spans="1:8" ht="19.5" customHeight="1">
      <c r="A10" s="108" t="s">
        <v>430</v>
      </c>
      <c r="B10" s="80">
        <v>10391538616.33</v>
      </c>
      <c r="C10" s="80">
        <v>1348435697.58</v>
      </c>
      <c r="D10" s="80">
        <v>114773321.49</v>
      </c>
      <c r="E10" s="80">
        <v>728466255.5</v>
      </c>
      <c r="F10" s="80">
        <v>12583213890.9</v>
      </c>
      <c r="H10" s="37"/>
    </row>
    <row r="11" spans="1:8" ht="19.5" customHeight="1">
      <c r="A11" s="107" t="s">
        <v>429</v>
      </c>
      <c r="B11" s="106">
        <v>34562698188.41</v>
      </c>
      <c r="C11" s="106">
        <v>2573885926.95</v>
      </c>
      <c r="D11" s="106">
        <v>588730568.69</v>
      </c>
      <c r="E11" s="106">
        <v>3366114953.05</v>
      </c>
      <c r="F11" s="106">
        <v>41091429637.1</v>
      </c>
      <c r="H11" s="37"/>
    </row>
    <row r="12" spans="1:8" ht="19.5" customHeight="1">
      <c r="A12" s="108" t="s">
        <v>75</v>
      </c>
      <c r="B12" s="80">
        <v>6231109360.1</v>
      </c>
      <c r="C12" s="80">
        <v>833786285.42</v>
      </c>
      <c r="D12" s="80">
        <v>113729390.12</v>
      </c>
      <c r="E12" s="80">
        <v>84658377.62</v>
      </c>
      <c r="F12" s="80">
        <v>7263283413.26</v>
      </c>
      <c r="H12" s="37"/>
    </row>
    <row r="13" spans="1:8" ht="19.5" customHeight="1">
      <c r="A13" s="107" t="s">
        <v>80</v>
      </c>
      <c r="B13" s="106">
        <v>2379109903.14</v>
      </c>
      <c r="C13" s="106">
        <v>199909461.48</v>
      </c>
      <c r="D13" s="106">
        <v>89756344.48</v>
      </c>
      <c r="E13" s="106">
        <v>197549905.97</v>
      </c>
      <c r="F13" s="106">
        <v>2866325615.07</v>
      </c>
      <c r="H13" s="37"/>
    </row>
    <row r="14" spans="1:8" ht="19.5" customHeight="1">
      <c r="A14" s="108" t="s">
        <v>82</v>
      </c>
      <c r="B14" s="80">
        <v>19917788272.56</v>
      </c>
      <c r="C14" s="80"/>
      <c r="D14" s="80">
        <v>834488913.58</v>
      </c>
      <c r="E14" s="80">
        <v>1572604053.77</v>
      </c>
      <c r="F14" s="80">
        <v>22324881239.91</v>
      </c>
      <c r="H14" s="37"/>
    </row>
    <row r="15" spans="1:8" ht="19.5" customHeight="1">
      <c r="A15" s="181" t="s">
        <v>58</v>
      </c>
      <c r="B15" s="182">
        <v>135589980677.06</v>
      </c>
      <c r="C15" s="182">
        <v>10730441364.44</v>
      </c>
      <c r="D15" s="182">
        <v>3102499476.67</v>
      </c>
      <c r="E15" s="182">
        <v>11182558812.03</v>
      </c>
      <c r="F15" s="182">
        <v>160605480330.2</v>
      </c>
      <c r="H15" s="37"/>
    </row>
    <row r="16" spans="1:7" ht="12.75">
      <c r="A16" s="38"/>
      <c r="B16" s="38"/>
      <c r="C16" s="38"/>
      <c r="D16" s="38"/>
      <c r="E16" s="38"/>
      <c r="F16" s="38"/>
      <c r="G16" s="38"/>
    </row>
    <row r="17" spans="1:7" ht="12.75">
      <c r="A17" s="42" t="s">
        <v>52</v>
      </c>
      <c r="B17" s="38"/>
      <c r="C17" s="38"/>
      <c r="D17" s="38"/>
      <c r="E17" s="38"/>
      <c r="F17" s="38"/>
      <c r="G17" s="38"/>
    </row>
    <row r="18" spans="1:7" ht="12.75">
      <c r="A18" s="38"/>
      <c r="B18" s="38"/>
      <c r="C18" s="38"/>
      <c r="D18" s="38"/>
      <c r="E18" s="38"/>
      <c r="F18" s="38"/>
      <c r="G18" s="38"/>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Arkusz14"/>
  <dimension ref="A1:D30"/>
  <sheetViews>
    <sheetView showGridLines="0" zoomScalePageLayoutView="0" workbookViewId="0" topLeftCell="A1">
      <selection activeCell="A1" sqref="A1"/>
    </sheetView>
  </sheetViews>
  <sheetFormatPr defaultColWidth="9.140625" defaultRowHeight="12.75"/>
  <cols>
    <col min="1" max="1" width="13.7109375" style="0" customWidth="1"/>
    <col min="2" max="2" width="72.28125" style="0" customWidth="1"/>
    <col min="3" max="3" width="21.140625" style="163" customWidth="1"/>
    <col min="4" max="4" width="35.28125" style="0" customWidth="1"/>
  </cols>
  <sheetData>
    <row r="1" spans="1:4" ht="22.5" customHeight="1">
      <c r="A1" s="150" t="s">
        <v>124</v>
      </c>
      <c r="B1" s="148"/>
      <c r="C1" s="160"/>
      <c r="D1" s="109" t="s">
        <v>6</v>
      </c>
    </row>
    <row r="2" spans="1:4" ht="22.5" customHeight="1">
      <c r="A2" s="151" t="s">
        <v>125</v>
      </c>
      <c r="B2" s="148"/>
      <c r="C2" s="160"/>
      <c r="D2" s="109" t="s">
        <v>10</v>
      </c>
    </row>
    <row r="3" spans="1:4" ht="22.5" customHeight="1">
      <c r="A3" s="149" t="s">
        <v>475</v>
      </c>
      <c r="B3" s="148"/>
      <c r="C3" s="160"/>
      <c r="D3" s="109" t="s">
        <v>426</v>
      </c>
    </row>
    <row r="4" spans="1:4" ht="25.5" customHeight="1">
      <c r="A4" s="141" t="s">
        <v>445</v>
      </c>
      <c r="B4" s="142" t="s">
        <v>126</v>
      </c>
      <c r="C4" s="161" t="s">
        <v>446</v>
      </c>
      <c r="D4" s="109" t="s">
        <v>11</v>
      </c>
    </row>
    <row r="5" spans="1:4" ht="25.5" customHeight="1">
      <c r="A5" s="143" t="s">
        <v>447</v>
      </c>
      <c r="B5" s="144" t="s">
        <v>127</v>
      </c>
      <c r="C5" s="162" t="s">
        <v>448</v>
      </c>
      <c r="D5" s="109" t="s">
        <v>12</v>
      </c>
    </row>
    <row r="6" spans="1:4" ht="31.5" customHeight="1">
      <c r="A6" s="138" t="s">
        <v>128</v>
      </c>
      <c r="B6" s="139" t="s">
        <v>449</v>
      </c>
      <c r="C6" s="140">
        <v>125288696423.04</v>
      </c>
      <c r="D6" s="109" t="s">
        <v>13</v>
      </c>
    </row>
    <row r="7" spans="1:3" ht="31.5" customHeight="1">
      <c r="A7" s="145" t="s">
        <v>129</v>
      </c>
      <c r="B7" s="146" t="s">
        <v>450</v>
      </c>
      <c r="C7" s="147">
        <v>10681239228.27</v>
      </c>
    </row>
    <row r="8" spans="1:3" ht="31.5" customHeight="1">
      <c r="A8" s="138" t="s">
        <v>129</v>
      </c>
      <c r="B8" s="139" t="s">
        <v>451</v>
      </c>
      <c r="C8" s="140">
        <v>49202136.17</v>
      </c>
    </row>
    <row r="9" spans="1:3" ht="31.5" customHeight="1">
      <c r="A9" s="145" t="s">
        <v>130</v>
      </c>
      <c r="B9" s="146" t="s">
        <v>452</v>
      </c>
      <c r="C9" s="147">
        <v>6609490.09</v>
      </c>
    </row>
    <row r="10" spans="1:3" ht="31.5" customHeight="1">
      <c r="A10" s="138" t="s">
        <v>130</v>
      </c>
      <c r="B10" s="139" t="s">
        <v>453</v>
      </c>
      <c r="C10" s="140">
        <v>2948857373.81</v>
      </c>
    </row>
    <row r="11" spans="1:3" ht="31.5" customHeight="1">
      <c r="A11" s="145" t="s">
        <v>130</v>
      </c>
      <c r="B11" s="146" t="s">
        <v>454</v>
      </c>
      <c r="C11" s="147">
        <v>812968.17</v>
      </c>
    </row>
    <row r="12" spans="1:3" ht="31.5" customHeight="1">
      <c r="A12" s="138" t="s">
        <v>130</v>
      </c>
      <c r="B12" s="139" t="s">
        <v>474</v>
      </c>
      <c r="C12" s="140">
        <v>99748839.95</v>
      </c>
    </row>
    <row r="13" spans="1:3" ht="31.5" customHeight="1">
      <c r="A13" s="145" t="s">
        <v>131</v>
      </c>
      <c r="B13" s="146" t="s">
        <v>455</v>
      </c>
      <c r="C13" s="147">
        <v>1461647785</v>
      </c>
    </row>
    <row r="14" spans="1:3" ht="31.5" customHeight="1">
      <c r="A14" s="138" t="s">
        <v>131</v>
      </c>
      <c r="B14" s="139" t="s">
        <v>456</v>
      </c>
      <c r="C14" s="140">
        <v>391513044.65</v>
      </c>
    </row>
    <row r="15" spans="1:3" ht="31.5" customHeight="1">
      <c r="A15" s="145" t="s">
        <v>131</v>
      </c>
      <c r="B15" s="146" t="s">
        <v>457</v>
      </c>
      <c r="C15" s="147">
        <v>0</v>
      </c>
    </row>
    <row r="16" spans="1:3" ht="31.5" customHeight="1">
      <c r="A16" s="138" t="s">
        <v>131</v>
      </c>
      <c r="B16" s="139" t="s">
        <v>458</v>
      </c>
      <c r="C16" s="140">
        <v>867036101.31</v>
      </c>
    </row>
    <row r="17" spans="1:3" ht="31.5" customHeight="1">
      <c r="A17" s="145" t="s">
        <v>131</v>
      </c>
      <c r="B17" s="146" t="s">
        <v>459</v>
      </c>
      <c r="C17" s="147">
        <v>100349000</v>
      </c>
    </row>
    <row r="18" spans="1:3" ht="38.25">
      <c r="A18" s="138" t="s">
        <v>131</v>
      </c>
      <c r="B18" s="139" t="s">
        <v>460</v>
      </c>
      <c r="C18" s="140">
        <v>323900759.8</v>
      </c>
    </row>
    <row r="19" spans="1:3" ht="38.25">
      <c r="A19" s="145" t="s">
        <v>131</v>
      </c>
      <c r="B19" s="146" t="s">
        <v>461</v>
      </c>
      <c r="C19" s="147">
        <v>3929591249.8</v>
      </c>
    </row>
    <row r="20" spans="1:3" ht="31.5" customHeight="1">
      <c r="A20" s="138" t="s">
        <v>131</v>
      </c>
      <c r="B20" s="139" t="s">
        <v>462</v>
      </c>
      <c r="C20" s="140">
        <v>4121900</v>
      </c>
    </row>
    <row r="21" spans="1:3" ht="25.5">
      <c r="A21" s="145" t="s">
        <v>131</v>
      </c>
      <c r="B21" s="146" t="s">
        <v>463</v>
      </c>
      <c r="C21" s="147">
        <v>504023667</v>
      </c>
    </row>
    <row r="22" spans="1:3" ht="31.5" customHeight="1">
      <c r="A22" s="138" t="s">
        <v>131</v>
      </c>
      <c r="B22" s="139" t="s">
        <v>464</v>
      </c>
      <c r="C22" s="140">
        <v>511775000</v>
      </c>
    </row>
    <row r="23" spans="1:3" ht="31.5" customHeight="1">
      <c r="A23" s="145" t="s">
        <v>131</v>
      </c>
      <c r="B23" s="146" t="s">
        <v>465</v>
      </c>
      <c r="C23" s="147">
        <v>2817051522.51</v>
      </c>
    </row>
    <row r="24" spans="1:3" ht="31.5" customHeight="1">
      <c r="A24" s="138" t="s">
        <v>131</v>
      </c>
      <c r="B24" s="139" t="s">
        <v>466</v>
      </c>
      <c r="C24" s="140">
        <v>53379283.79</v>
      </c>
    </row>
    <row r="25" spans="1:3" ht="31.5" customHeight="1">
      <c r="A25" s="145" t="s">
        <v>131</v>
      </c>
      <c r="B25" s="146" t="s">
        <v>467</v>
      </c>
      <c r="C25" s="147">
        <v>218169498.17</v>
      </c>
    </row>
    <row r="26" spans="1:3" ht="31.5" customHeight="1">
      <c r="A26" s="138" t="s">
        <v>132</v>
      </c>
      <c r="B26" s="139" t="s">
        <v>468</v>
      </c>
      <c r="C26" s="140">
        <v>10301284254.02</v>
      </c>
    </row>
    <row r="27" spans="1:3" ht="31.5" customHeight="1">
      <c r="A27" s="145" t="s">
        <v>132</v>
      </c>
      <c r="B27" s="146" t="s">
        <v>469</v>
      </c>
      <c r="C27" s="147">
        <v>46400800.4</v>
      </c>
    </row>
    <row r="28" spans="1:3" ht="31.5" customHeight="1">
      <c r="A28" s="138" t="s">
        <v>132</v>
      </c>
      <c r="B28" s="139" t="s">
        <v>470</v>
      </c>
      <c r="C28" s="140">
        <v>70004.25</v>
      </c>
    </row>
    <row r="29" spans="1:3" ht="19.5" customHeight="1">
      <c r="A29" s="142" t="s">
        <v>4</v>
      </c>
      <c r="B29" s="183" t="s">
        <v>5</v>
      </c>
      <c r="C29" s="184">
        <v>160605480330.2</v>
      </c>
    </row>
    <row r="30" ht="13.5" customHeight="1">
      <c r="C30" s="42" t="s">
        <v>52</v>
      </c>
    </row>
    <row r="31" ht="13.5" customHeight="1"/>
    <row r="32" ht="13.5" customHeight="1"/>
    <row r="33" ht="13.5" customHeight="1"/>
    <row r="34" ht="13.5" customHeight="1"/>
    <row r="35" ht="13.5" customHeight="1"/>
    <row r="36" ht="13.5" customHeight="1"/>
    <row r="37" ht="13.5" customHeight="1"/>
    <row r="38" ht="13.5" customHeight="1"/>
    <row r="39" ht="13.5" customHeight="1"/>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Arkusz15"/>
  <dimension ref="A1:Q45"/>
  <sheetViews>
    <sheetView showGridLines="0" zoomScalePageLayoutView="0" workbookViewId="0" topLeftCell="A1">
      <selection activeCell="A1" sqref="A1"/>
    </sheetView>
  </sheetViews>
  <sheetFormatPr defaultColWidth="9.140625" defaultRowHeight="12.75"/>
  <cols>
    <col min="1" max="1" width="5.7109375" style="37" customWidth="1"/>
    <col min="2" max="2" width="58.7109375" style="37" customWidth="1"/>
    <col min="3" max="4" width="21.8515625" style="37" customWidth="1"/>
    <col min="5" max="5" width="23.57421875" style="37" customWidth="1"/>
    <col min="6" max="6" width="24.140625" style="37" customWidth="1"/>
    <col min="7" max="8" width="21.8515625" style="37" customWidth="1"/>
    <col min="9" max="9" width="29.00390625" style="37" customWidth="1"/>
    <col min="10" max="15" width="21.8515625" style="37" customWidth="1"/>
    <col min="16" max="16" width="21.7109375" style="37" customWidth="1"/>
    <col min="17" max="17" width="17.7109375" style="38" customWidth="1"/>
    <col min="18" max="16384" width="9.140625" style="37" customWidth="1"/>
  </cols>
  <sheetData>
    <row r="1" spans="1:17" ht="19.5" customHeight="1">
      <c r="A1" s="150" t="s">
        <v>14</v>
      </c>
      <c r="B1" s="110"/>
      <c r="C1" s="46"/>
      <c r="D1" s="46"/>
      <c r="E1" s="46"/>
      <c r="F1" s="46"/>
      <c r="G1" s="46"/>
      <c r="H1" s="46"/>
      <c r="I1" s="46"/>
      <c r="J1" s="46"/>
      <c r="K1" s="46"/>
      <c r="L1" s="46"/>
      <c r="M1" s="46"/>
      <c r="N1"/>
      <c r="O1"/>
      <c r="Q1" s="37"/>
    </row>
    <row r="2" spans="1:17" s="49" customFormat="1" ht="19.5" customHeight="1">
      <c r="A2" s="151" t="s">
        <v>15</v>
      </c>
      <c r="B2" s="111"/>
      <c r="C2" s="112"/>
      <c r="D2" s="112"/>
      <c r="E2" s="112"/>
      <c r="F2" s="112"/>
      <c r="G2" s="112"/>
      <c r="H2" s="112"/>
      <c r="I2" s="112"/>
      <c r="J2" s="112"/>
      <c r="K2" s="112"/>
      <c r="L2" s="112"/>
      <c r="M2" s="112"/>
      <c r="N2"/>
      <c r="O2"/>
      <c r="P2" s="37"/>
      <c r="Q2" s="37"/>
    </row>
    <row r="3" spans="1:17" s="49" customFormat="1" ht="19.5" customHeight="1">
      <c r="A3" s="39" t="s">
        <v>475</v>
      </c>
      <c r="B3" s="111"/>
      <c r="C3" s="112"/>
      <c r="D3" s="112"/>
      <c r="E3" s="112"/>
      <c r="F3" s="112"/>
      <c r="G3" s="112"/>
      <c r="H3" s="112"/>
      <c r="I3" s="112"/>
      <c r="J3" s="112"/>
      <c r="K3" s="112"/>
      <c r="L3" s="112"/>
      <c r="M3" s="112"/>
      <c r="N3"/>
      <c r="O3"/>
      <c r="P3" s="37"/>
      <c r="Q3" s="37"/>
    </row>
    <row r="4" spans="1:17" s="49" customFormat="1" ht="4.5" customHeight="1" thickBot="1">
      <c r="A4" s="113"/>
      <c r="B4" s="114"/>
      <c r="C4" s="104" t="s">
        <v>68</v>
      </c>
      <c r="D4" s="104" t="s">
        <v>70</v>
      </c>
      <c r="E4" s="104" t="s">
        <v>72</v>
      </c>
      <c r="F4" s="104" t="s">
        <v>73</v>
      </c>
      <c r="G4" s="104" t="s">
        <v>76</v>
      </c>
      <c r="H4" s="104" t="s">
        <v>421</v>
      </c>
      <c r="I4" s="104" t="s">
        <v>431</v>
      </c>
      <c r="J4" s="104" t="s">
        <v>120</v>
      </c>
      <c r="K4" s="104" t="s">
        <v>79</v>
      </c>
      <c r="L4" s="104" t="s">
        <v>81</v>
      </c>
      <c r="M4" s="104"/>
      <c r="N4"/>
      <c r="O4"/>
      <c r="P4" s="37"/>
      <c r="Q4" s="37"/>
    </row>
    <row r="5" spans="1:17" ht="19.5" customHeight="1" thickBot="1">
      <c r="A5" s="257" t="s">
        <v>16</v>
      </c>
      <c r="B5" s="258"/>
      <c r="C5" s="137" t="s">
        <v>69</v>
      </c>
      <c r="D5" s="137" t="s">
        <v>71</v>
      </c>
      <c r="E5" s="137" t="s">
        <v>471</v>
      </c>
      <c r="F5" s="137" t="s">
        <v>74</v>
      </c>
      <c r="G5" s="137" t="s">
        <v>77</v>
      </c>
      <c r="H5" s="137" t="s">
        <v>430</v>
      </c>
      <c r="I5" s="137" t="s">
        <v>429</v>
      </c>
      <c r="J5" s="137" t="s">
        <v>75</v>
      </c>
      <c r="K5" s="137" t="s">
        <v>80</v>
      </c>
      <c r="L5" s="137" t="s">
        <v>82</v>
      </c>
      <c r="M5" s="137" t="s">
        <v>58</v>
      </c>
      <c r="N5"/>
      <c r="O5"/>
      <c r="Q5" s="37"/>
    </row>
    <row r="6" spans="1:17" ht="29.25" customHeight="1">
      <c r="A6" s="121" t="s">
        <v>42</v>
      </c>
      <c r="B6" s="122" t="s">
        <v>208</v>
      </c>
      <c r="C6" s="120">
        <v>13984105396.64</v>
      </c>
      <c r="D6" s="120">
        <v>7427896917.93</v>
      </c>
      <c r="E6" s="120">
        <v>35354830787.24</v>
      </c>
      <c r="F6" s="120">
        <v>10317709735.66</v>
      </c>
      <c r="G6" s="120">
        <v>8100911502.51</v>
      </c>
      <c r="H6" s="120">
        <v>12643562035.1</v>
      </c>
      <c r="I6" s="120">
        <v>41245164982.76</v>
      </c>
      <c r="J6" s="120">
        <v>7324845848.41</v>
      </c>
      <c r="K6" s="120">
        <v>2874211587.65</v>
      </c>
      <c r="L6" s="120">
        <v>22759026018.94</v>
      </c>
      <c r="M6" s="120">
        <v>162032264812.84</v>
      </c>
      <c r="N6"/>
      <c r="O6"/>
      <c r="Q6" s="37"/>
    </row>
    <row r="7" spans="1:17" ht="33.75" customHeight="1">
      <c r="A7" s="123" t="s">
        <v>17</v>
      </c>
      <c r="B7" s="124" t="s">
        <v>209</v>
      </c>
      <c r="C7" s="125">
        <v>13955375050.33</v>
      </c>
      <c r="D7" s="125">
        <v>7402579484.09</v>
      </c>
      <c r="E7" s="125">
        <v>34741247609.57</v>
      </c>
      <c r="F7" s="125">
        <v>10286454101.1</v>
      </c>
      <c r="G7" s="125">
        <v>8090690288.87</v>
      </c>
      <c r="H7" s="125">
        <v>12583213890.9</v>
      </c>
      <c r="I7" s="125">
        <v>41091429637.1</v>
      </c>
      <c r="J7" s="125">
        <v>7263283413.26</v>
      </c>
      <c r="K7" s="125">
        <v>2866325615.07</v>
      </c>
      <c r="L7" s="125">
        <v>22324881239.91</v>
      </c>
      <c r="M7" s="125">
        <v>160605480330.2</v>
      </c>
      <c r="N7"/>
      <c r="O7"/>
      <c r="Q7" s="37"/>
    </row>
    <row r="8" spans="1:17" ht="33.75" customHeight="1">
      <c r="A8" s="123" t="s">
        <v>18</v>
      </c>
      <c r="B8" s="124" t="s">
        <v>210</v>
      </c>
      <c r="C8" s="125">
        <v>15531310.77</v>
      </c>
      <c r="D8" s="125">
        <v>14344424.51</v>
      </c>
      <c r="E8" s="125">
        <v>535486194.02</v>
      </c>
      <c r="F8" s="125">
        <v>13115256.83</v>
      </c>
      <c r="G8" s="125">
        <v>921739.65</v>
      </c>
      <c r="H8" s="125">
        <v>22814260.16</v>
      </c>
      <c r="I8" s="125">
        <v>65414210.76</v>
      </c>
      <c r="J8" s="125">
        <v>16949333.43</v>
      </c>
      <c r="K8" s="125">
        <v>3766423.62</v>
      </c>
      <c r="L8" s="125">
        <v>417527206.53</v>
      </c>
      <c r="M8" s="125">
        <v>1105870360.28</v>
      </c>
      <c r="N8"/>
      <c r="O8"/>
      <c r="Q8" s="37"/>
    </row>
    <row r="9" spans="1:17" ht="33.75" customHeight="1">
      <c r="A9" s="115" t="s">
        <v>19</v>
      </c>
      <c r="B9" s="116" t="s">
        <v>211</v>
      </c>
      <c r="C9" s="117">
        <v>0</v>
      </c>
      <c r="D9" s="117">
        <v>1364965.37</v>
      </c>
      <c r="E9" s="117">
        <v>0</v>
      </c>
      <c r="F9" s="117">
        <v>0</v>
      </c>
      <c r="G9" s="117">
        <v>0</v>
      </c>
      <c r="H9" s="117">
        <v>6645654.63</v>
      </c>
      <c r="I9" s="117">
        <v>0</v>
      </c>
      <c r="J9" s="117">
        <v>6156968.67</v>
      </c>
      <c r="K9" s="117">
        <v>790110.71</v>
      </c>
      <c r="L9" s="117">
        <v>396224127.44</v>
      </c>
      <c r="M9" s="117">
        <v>411181826.82</v>
      </c>
      <c r="N9"/>
      <c r="O9"/>
      <c r="Q9" s="37"/>
    </row>
    <row r="10" spans="1:17" ht="33.75" customHeight="1">
      <c r="A10" s="115" t="s">
        <v>20</v>
      </c>
      <c r="B10" s="116" t="s">
        <v>212</v>
      </c>
      <c r="C10" s="117">
        <v>15531310.77</v>
      </c>
      <c r="D10" s="117">
        <v>12979459.14</v>
      </c>
      <c r="E10" s="117">
        <v>34508034.71</v>
      </c>
      <c r="F10" s="117">
        <v>13097257.07</v>
      </c>
      <c r="G10" s="117">
        <v>921739.65</v>
      </c>
      <c r="H10" s="117">
        <v>16168605.53</v>
      </c>
      <c r="I10" s="117">
        <v>62334848.08</v>
      </c>
      <c r="J10" s="117">
        <v>10792364.76</v>
      </c>
      <c r="K10" s="117">
        <v>2976312.91</v>
      </c>
      <c r="L10" s="117">
        <v>21303079.09</v>
      </c>
      <c r="M10" s="117">
        <v>190613011.71</v>
      </c>
      <c r="N10"/>
      <c r="O10"/>
      <c r="Q10" s="37"/>
    </row>
    <row r="11" spans="1:17" ht="33.75" customHeight="1">
      <c r="A11" s="115" t="s">
        <v>21</v>
      </c>
      <c r="B11" s="116" t="s">
        <v>213</v>
      </c>
      <c r="C11" s="117">
        <v>0</v>
      </c>
      <c r="D11" s="117">
        <v>0</v>
      </c>
      <c r="E11" s="117">
        <v>500978159.31</v>
      </c>
      <c r="F11" s="117">
        <v>17999.76</v>
      </c>
      <c r="G11" s="117">
        <v>0</v>
      </c>
      <c r="H11" s="117">
        <v>0</v>
      </c>
      <c r="I11" s="117">
        <v>3079362.68</v>
      </c>
      <c r="J11" s="117">
        <v>0</v>
      </c>
      <c r="K11" s="117">
        <v>0</v>
      </c>
      <c r="L11" s="117">
        <v>0</v>
      </c>
      <c r="M11" s="117">
        <v>504075521.75</v>
      </c>
      <c r="N11"/>
      <c r="O11"/>
      <c r="Q11" s="37"/>
    </row>
    <row r="12" spans="1:17" ht="33.75" customHeight="1">
      <c r="A12" s="123" t="s">
        <v>22</v>
      </c>
      <c r="B12" s="124" t="s">
        <v>214</v>
      </c>
      <c r="C12" s="125">
        <v>13199035.54</v>
      </c>
      <c r="D12" s="125">
        <v>10973009.33</v>
      </c>
      <c r="E12" s="125">
        <v>78096983.65</v>
      </c>
      <c r="F12" s="125">
        <v>18140377.73</v>
      </c>
      <c r="G12" s="125">
        <v>9299473.99</v>
      </c>
      <c r="H12" s="125">
        <v>37533884.04</v>
      </c>
      <c r="I12" s="125">
        <v>88321134.9</v>
      </c>
      <c r="J12" s="125">
        <v>44613101.72</v>
      </c>
      <c r="K12" s="125">
        <v>4119548.96</v>
      </c>
      <c r="L12" s="125">
        <v>16617572.5</v>
      </c>
      <c r="M12" s="125">
        <v>320914122.36</v>
      </c>
      <c r="N12"/>
      <c r="O12"/>
      <c r="Q12" s="37"/>
    </row>
    <row r="13" spans="1:17" ht="33.75" customHeight="1">
      <c r="A13" s="115" t="s">
        <v>19</v>
      </c>
      <c r="B13" s="116" t="s">
        <v>215</v>
      </c>
      <c r="C13" s="117">
        <v>112895.57</v>
      </c>
      <c r="D13" s="117">
        <v>0</v>
      </c>
      <c r="E13" s="117">
        <v>10498119.22</v>
      </c>
      <c r="F13" s="117">
        <v>0</v>
      </c>
      <c r="G13" s="117">
        <v>805062.39</v>
      </c>
      <c r="H13" s="117">
        <v>12834531.03</v>
      </c>
      <c r="I13" s="117">
        <v>38990026.62</v>
      </c>
      <c r="J13" s="117">
        <v>20961770.61</v>
      </c>
      <c r="K13" s="117">
        <v>0</v>
      </c>
      <c r="L13" s="117">
        <v>242890.49</v>
      </c>
      <c r="M13" s="117">
        <v>84445295.93</v>
      </c>
      <c r="N13"/>
      <c r="O13"/>
      <c r="Q13" s="37"/>
    </row>
    <row r="14" spans="1:17" ht="33.75" customHeight="1">
      <c r="A14" s="115" t="s">
        <v>20</v>
      </c>
      <c r="B14" s="116" t="s">
        <v>216</v>
      </c>
      <c r="C14" s="117">
        <v>10756376.44</v>
      </c>
      <c r="D14" s="117">
        <v>10559997.19</v>
      </c>
      <c r="E14" s="117">
        <v>48442767.96</v>
      </c>
      <c r="F14" s="117">
        <v>15791570.29</v>
      </c>
      <c r="G14" s="117">
        <v>7006425.2</v>
      </c>
      <c r="H14" s="117">
        <v>15753454.66</v>
      </c>
      <c r="I14" s="117">
        <v>45504006.91</v>
      </c>
      <c r="J14" s="117">
        <v>10812315.19</v>
      </c>
      <c r="K14" s="117">
        <v>3287142.37</v>
      </c>
      <c r="L14" s="117">
        <v>16299208.82</v>
      </c>
      <c r="M14" s="117">
        <v>184213265.03</v>
      </c>
      <c r="N14"/>
      <c r="O14"/>
      <c r="Q14" s="37"/>
    </row>
    <row r="15" spans="1:17" ht="33.75" customHeight="1">
      <c r="A15" s="115" t="s">
        <v>21</v>
      </c>
      <c r="B15" s="116" t="s">
        <v>217</v>
      </c>
      <c r="C15" s="117">
        <v>0</v>
      </c>
      <c r="D15" s="117">
        <v>0</v>
      </c>
      <c r="E15" s="117">
        <v>0</v>
      </c>
      <c r="F15" s="117">
        <v>0</v>
      </c>
      <c r="G15" s="117">
        <v>0</v>
      </c>
      <c r="H15" s="117">
        <v>0</v>
      </c>
      <c r="I15" s="117">
        <v>0</v>
      </c>
      <c r="J15" s="117">
        <v>0</v>
      </c>
      <c r="K15" s="117">
        <v>0</v>
      </c>
      <c r="L15" s="117">
        <v>0</v>
      </c>
      <c r="M15" s="117">
        <v>0</v>
      </c>
      <c r="N15"/>
      <c r="O15"/>
      <c r="Q15" s="37"/>
    </row>
    <row r="16" spans="1:17" ht="33.75" customHeight="1">
      <c r="A16" s="115" t="s">
        <v>23</v>
      </c>
      <c r="B16" s="116" t="s">
        <v>218</v>
      </c>
      <c r="C16" s="117">
        <v>1679569.37</v>
      </c>
      <c r="D16" s="117">
        <v>0</v>
      </c>
      <c r="E16" s="117">
        <v>5659164.38</v>
      </c>
      <c r="F16" s="117">
        <v>1465945.22</v>
      </c>
      <c r="G16" s="117">
        <v>1117150.12</v>
      </c>
      <c r="H16" s="117">
        <v>2302041.09</v>
      </c>
      <c r="I16" s="117">
        <v>3827101.37</v>
      </c>
      <c r="J16" s="117">
        <v>6681110.13</v>
      </c>
      <c r="K16" s="117">
        <v>37808.22</v>
      </c>
      <c r="L16" s="117">
        <v>0</v>
      </c>
      <c r="M16" s="117">
        <v>22769889.9</v>
      </c>
      <c r="N16"/>
      <c r="O16"/>
      <c r="Q16" s="37"/>
    </row>
    <row r="17" spans="1:17" ht="33.75" customHeight="1">
      <c r="A17" s="115" t="s">
        <v>24</v>
      </c>
      <c r="B17" s="116" t="s">
        <v>219</v>
      </c>
      <c r="C17" s="117">
        <v>10777.96</v>
      </c>
      <c r="D17" s="117">
        <v>73906.59</v>
      </c>
      <c r="E17" s="117">
        <v>129812.78</v>
      </c>
      <c r="F17" s="117">
        <v>3789.7</v>
      </c>
      <c r="G17" s="117">
        <v>0</v>
      </c>
      <c r="H17" s="117">
        <v>4933.91</v>
      </c>
      <c r="I17" s="117">
        <v>0</v>
      </c>
      <c r="J17" s="117">
        <v>0</v>
      </c>
      <c r="K17" s="117">
        <v>0</v>
      </c>
      <c r="L17" s="117">
        <v>0</v>
      </c>
      <c r="M17" s="117">
        <v>223220.94</v>
      </c>
      <c r="N17"/>
      <c r="O17"/>
      <c r="Q17" s="37"/>
    </row>
    <row r="18" spans="1:17" ht="33.75" customHeight="1">
      <c r="A18" s="115" t="s">
        <v>25</v>
      </c>
      <c r="B18" s="116" t="s">
        <v>220</v>
      </c>
      <c r="C18" s="117">
        <v>639415.08</v>
      </c>
      <c r="D18" s="117">
        <v>339105.55</v>
      </c>
      <c r="E18" s="117">
        <v>0</v>
      </c>
      <c r="F18" s="117">
        <v>471761.01</v>
      </c>
      <c r="G18" s="117">
        <v>370836.28</v>
      </c>
      <c r="H18" s="117">
        <v>0</v>
      </c>
      <c r="I18" s="117">
        <v>0</v>
      </c>
      <c r="J18" s="117">
        <v>0</v>
      </c>
      <c r="K18" s="117">
        <v>4788.31</v>
      </c>
      <c r="L18" s="117">
        <v>75473.19</v>
      </c>
      <c r="M18" s="117">
        <v>1901379.42</v>
      </c>
      <c r="N18"/>
      <c r="O18"/>
      <c r="Q18" s="37"/>
    </row>
    <row r="19" spans="1:17" ht="33.75" customHeight="1">
      <c r="A19" s="115" t="s">
        <v>26</v>
      </c>
      <c r="B19" s="116" t="s">
        <v>221</v>
      </c>
      <c r="C19" s="117">
        <v>1.12</v>
      </c>
      <c r="D19" s="117">
        <v>0</v>
      </c>
      <c r="E19" s="117">
        <v>13367119.31</v>
      </c>
      <c r="F19" s="117">
        <v>407311.51</v>
      </c>
      <c r="G19" s="117">
        <v>0</v>
      </c>
      <c r="H19" s="117">
        <v>6638923.35</v>
      </c>
      <c r="I19" s="117">
        <v>0</v>
      </c>
      <c r="J19" s="117">
        <v>6157905.79</v>
      </c>
      <c r="K19" s="117">
        <v>789810.06</v>
      </c>
      <c r="L19" s="117">
        <v>0</v>
      </c>
      <c r="M19" s="117">
        <v>27361071.14</v>
      </c>
      <c r="N19"/>
      <c r="O19"/>
      <c r="Q19" s="37"/>
    </row>
    <row r="20" spans="1:17" ht="33.75" customHeight="1">
      <c r="A20" s="123" t="s">
        <v>27</v>
      </c>
      <c r="B20" s="124" t="s">
        <v>222</v>
      </c>
      <c r="C20" s="125">
        <v>0</v>
      </c>
      <c r="D20" s="125">
        <v>0</v>
      </c>
      <c r="E20" s="125">
        <v>0</v>
      </c>
      <c r="F20" s="125">
        <v>0</v>
      </c>
      <c r="G20" s="125">
        <v>0</v>
      </c>
      <c r="H20" s="125">
        <v>0</v>
      </c>
      <c r="I20" s="125">
        <v>0</v>
      </c>
      <c r="J20" s="125">
        <v>0</v>
      </c>
      <c r="K20" s="125">
        <v>0</v>
      </c>
      <c r="L20" s="125">
        <v>0</v>
      </c>
      <c r="M20" s="125">
        <v>0</v>
      </c>
      <c r="N20"/>
      <c r="O20"/>
      <c r="Q20" s="37"/>
    </row>
    <row r="21" spans="1:17" ht="29.25" customHeight="1">
      <c r="A21" s="118" t="s">
        <v>43</v>
      </c>
      <c r="B21" s="119" t="s">
        <v>223</v>
      </c>
      <c r="C21" s="120">
        <v>18289401.57</v>
      </c>
      <c r="D21" s="120">
        <v>5841026.16</v>
      </c>
      <c r="E21" s="120">
        <v>95541349.71</v>
      </c>
      <c r="F21" s="120">
        <v>10293188.19</v>
      </c>
      <c r="G21" s="120">
        <v>12355441.73</v>
      </c>
      <c r="H21" s="120">
        <v>14480705.35</v>
      </c>
      <c r="I21" s="120">
        <v>22397774.93</v>
      </c>
      <c r="J21" s="120">
        <v>18242820.19</v>
      </c>
      <c r="K21" s="120">
        <v>2696990.22</v>
      </c>
      <c r="L21" s="120">
        <v>14778001.18</v>
      </c>
      <c r="M21" s="120">
        <v>214916699.23</v>
      </c>
      <c r="N21"/>
      <c r="O21"/>
      <c r="Q21" s="37"/>
    </row>
    <row r="22" spans="1:17" ht="33.75" customHeight="1">
      <c r="A22" s="123" t="s">
        <v>17</v>
      </c>
      <c r="B22" s="124" t="s">
        <v>224</v>
      </c>
      <c r="C22" s="125">
        <v>7290939.09</v>
      </c>
      <c r="D22" s="125">
        <v>0</v>
      </c>
      <c r="E22" s="125">
        <v>78588018.85</v>
      </c>
      <c r="F22" s="125">
        <v>548258.51</v>
      </c>
      <c r="G22" s="125">
        <v>11004040.95</v>
      </c>
      <c r="H22" s="125">
        <v>4431278.23</v>
      </c>
      <c r="I22" s="125">
        <v>359464.35</v>
      </c>
      <c r="J22" s="125">
        <v>4938234.61</v>
      </c>
      <c r="K22" s="125">
        <v>0</v>
      </c>
      <c r="L22" s="125">
        <v>9304378.56</v>
      </c>
      <c r="M22" s="125">
        <v>116464613.15</v>
      </c>
      <c r="N22"/>
      <c r="O22"/>
      <c r="Q22" s="37"/>
    </row>
    <row r="23" spans="1:17" ht="33.75" customHeight="1">
      <c r="A23" s="123" t="s">
        <v>18</v>
      </c>
      <c r="B23" s="124" t="s">
        <v>225</v>
      </c>
      <c r="C23" s="125">
        <v>0</v>
      </c>
      <c r="D23" s="125">
        <v>0</v>
      </c>
      <c r="E23" s="125">
        <v>0</v>
      </c>
      <c r="F23" s="125">
        <v>0</v>
      </c>
      <c r="G23" s="125">
        <v>0</v>
      </c>
      <c r="H23" s="125">
        <v>0</v>
      </c>
      <c r="I23" s="125">
        <v>0</v>
      </c>
      <c r="J23" s="125">
        <v>0</v>
      </c>
      <c r="K23" s="125">
        <v>0</v>
      </c>
      <c r="L23" s="125">
        <v>0</v>
      </c>
      <c r="M23" s="125">
        <v>0</v>
      </c>
      <c r="N23"/>
      <c r="O23"/>
      <c r="Q23" s="37"/>
    </row>
    <row r="24" spans="1:17" ht="33.75" customHeight="1">
      <c r="A24" s="123" t="s">
        <v>22</v>
      </c>
      <c r="B24" s="124" t="s">
        <v>226</v>
      </c>
      <c r="C24" s="125">
        <v>114278.5</v>
      </c>
      <c r="D24" s="125">
        <v>0</v>
      </c>
      <c r="E24" s="125">
        <v>0</v>
      </c>
      <c r="F24" s="125">
        <v>4619435.83</v>
      </c>
      <c r="G24" s="125">
        <v>0</v>
      </c>
      <c r="H24" s="125">
        <v>214546.38</v>
      </c>
      <c r="I24" s="125">
        <v>491234.54</v>
      </c>
      <c r="J24" s="125">
        <v>3134609.82</v>
      </c>
      <c r="K24" s="125">
        <v>0</v>
      </c>
      <c r="L24" s="125">
        <v>2876265.34</v>
      </c>
      <c r="M24" s="125">
        <v>11450370.41</v>
      </c>
      <c r="N24"/>
      <c r="O24"/>
      <c r="Q24" s="37"/>
    </row>
    <row r="25" spans="1:17" ht="33.75" customHeight="1">
      <c r="A25" s="123" t="s">
        <v>27</v>
      </c>
      <c r="B25" s="124" t="s">
        <v>227</v>
      </c>
      <c r="C25" s="125">
        <v>837755.93</v>
      </c>
      <c r="D25" s="125">
        <v>146474.12</v>
      </c>
      <c r="E25" s="125">
        <v>1860017.12</v>
      </c>
      <c r="F25" s="125">
        <v>4292184.84</v>
      </c>
      <c r="G25" s="125">
        <v>0</v>
      </c>
      <c r="H25" s="125">
        <v>163808.66</v>
      </c>
      <c r="I25" s="125">
        <v>16163982.25</v>
      </c>
      <c r="J25" s="125">
        <v>94118.51</v>
      </c>
      <c r="K25" s="125">
        <v>32932.32</v>
      </c>
      <c r="L25" s="125">
        <v>236173</v>
      </c>
      <c r="M25" s="125">
        <v>23827446.75</v>
      </c>
      <c r="N25"/>
      <c r="O25"/>
      <c r="Q25" s="37"/>
    </row>
    <row r="26" spans="1:17" ht="33.75" customHeight="1">
      <c r="A26" s="123" t="s">
        <v>29</v>
      </c>
      <c r="B26" s="124" t="s">
        <v>228</v>
      </c>
      <c r="C26" s="125">
        <v>0</v>
      </c>
      <c r="D26" s="125">
        <v>0</v>
      </c>
      <c r="E26" s="125">
        <v>0</v>
      </c>
      <c r="F26" s="125">
        <v>0</v>
      </c>
      <c r="G26" s="125">
        <v>0</v>
      </c>
      <c r="H26" s="125">
        <v>0</v>
      </c>
      <c r="I26" s="125">
        <v>463361.66</v>
      </c>
      <c r="J26" s="125">
        <v>0</v>
      </c>
      <c r="K26" s="125">
        <v>0</v>
      </c>
      <c r="L26" s="125">
        <v>0</v>
      </c>
      <c r="M26" s="125">
        <v>463361.66</v>
      </c>
      <c r="N26"/>
      <c r="O26"/>
      <c r="Q26" s="37"/>
    </row>
    <row r="27" spans="1:17" ht="42" customHeight="1">
      <c r="A27" s="123" t="s">
        <v>0</v>
      </c>
      <c r="B27" s="124" t="s">
        <v>229</v>
      </c>
      <c r="C27" s="125">
        <v>0</v>
      </c>
      <c r="D27" s="125">
        <v>0</v>
      </c>
      <c r="E27" s="125">
        <v>0</v>
      </c>
      <c r="F27" s="125">
        <v>0</v>
      </c>
      <c r="G27" s="125">
        <v>0</v>
      </c>
      <c r="H27" s="125">
        <v>0</v>
      </c>
      <c r="I27" s="125">
        <v>0</v>
      </c>
      <c r="J27" s="125">
        <v>0</v>
      </c>
      <c r="K27" s="125">
        <v>0</v>
      </c>
      <c r="L27" s="125">
        <v>0</v>
      </c>
      <c r="M27" s="125">
        <v>0</v>
      </c>
      <c r="N27"/>
      <c r="O27"/>
      <c r="Q27" s="37"/>
    </row>
    <row r="28" spans="1:17" ht="42" customHeight="1">
      <c r="A28" s="123" t="s">
        <v>1</v>
      </c>
      <c r="B28" s="124" t="s">
        <v>230</v>
      </c>
      <c r="C28" s="125">
        <v>639415.08</v>
      </c>
      <c r="D28" s="125">
        <v>339105.55</v>
      </c>
      <c r="E28" s="125">
        <v>0</v>
      </c>
      <c r="F28" s="125">
        <v>0</v>
      </c>
      <c r="G28" s="125">
        <v>370836.28</v>
      </c>
      <c r="H28" s="125">
        <v>0</v>
      </c>
      <c r="I28" s="125">
        <v>0</v>
      </c>
      <c r="J28" s="125">
        <v>334838.93</v>
      </c>
      <c r="K28" s="125">
        <v>136335.5</v>
      </c>
      <c r="L28" s="125">
        <v>1110881.67</v>
      </c>
      <c r="M28" s="125">
        <v>2931413.01</v>
      </c>
      <c r="N28"/>
      <c r="O28"/>
      <c r="Q28" s="37"/>
    </row>
    <row r="29" spans="1:17" ht="51" customHeight="1">
      <c r="A29" s="123" t="s">
        <v>2</v>
      </c>
      <c r="B29" s="124" t="s">
        <v>231</v>
      </c>
      <c r="C29" s="125">
        <v>0</v>
      </c>
      <c r="D29" s="125">
        <v>0</v>
      </c>
      <c r="E29" s="125">
        <v>0</v>
      </c>
      <c r="F29" s="125">
        <v>0</v>
      </c>
      <c r="G29" s="125">
        <v>0</v>
      </c>
      <c r="H29" s="125">
        <v>0</v>
      </c>
      <c r="I29" s="125">
        <v>0</v>
      </c>
      <c r="J29" s="125">
        <v>0</v>
      </c>
      <c r="K29" s="125">
        <v>0</v>
      </c>
      <c r="L29" s="125">
        <v>0</v>
      </c>
      <c r="M29" s="125">
        <v>0</v>
      </c>
      <c r="N29"/>
      <c r="O29"/>
      <c r="Q29" s="37"/>
    </row>
    <row r="30" spans="1:17" ht="36" customHeight="1">
      <c r="A30" s="123" t="s">
        <v>3</v>
      </c>
      <c r="B30" s="124" t="s">
        <v>232</v>
      </c>
      <c r="C30" s="125">
        <v>3719327.3</v>
      </c>
      <c r="D30" s="125">
        <v>5146944.73</v>
      </c>
      <c r="E30" s="125">
        <v>2538692.66</v>
      </c>
      <c r="F30" s="125">
        <v>151959.13</v>
      </c>
      <c r="G30" s="125">
        <v>921739.65</v>
      </c>
      <c r="H30" s="125">
        <v>8557244.05</v>
      </c>
      <c r="I30" s="125">
        <v>4535445.46</v>
      </c>
      <c r="J30" s="125">
        <v>6607130.54</v>
      </c>
      <c r="K30" s="125">
        <v>1302748.05</v>
      </c>
      <c r="L30" s="125">
        <v>383494.05</v>
      </c>
      <c r="M30" s="125">
        <v>33864725.62</v>
      </c>
      <c r="N30"/>
      <c r="O30"/>
      <c r="Q30" s="37"/>
    </row>
    <row r="31" spans="1:17" ht="36" customHeight="1">
      <c r="A31" s="123" t="s">
        <v>30</v>
      </c>
      <c r="B31" s="124" t="s">
        <v>233</v>
      </c>
      <c r="C31" s="125">
        <v>5687685.67</v>
      </c>
      <c r="D31" s="125">
        <v>208501.76</v>
      </c>
      <c r="E31" s="125">
        <v>12554621.08</v>
      </c>
      <c r="F31" s="125">
        <v>681349.88</v>
      </c>
      <c r="G31" s="125">
        <v>58824.85</v>
      </c>
      <c r="H31" s="125">
        <v>1113828.03</v>
      </c>
      <c r="I31" s="125">
        <v>384286.67</v>
      </c>
      <c r="J31" s="125">
        <v>3133887.78</v>
      </c>
      <c r="K31" s="125">
        <v>1224974.35</v>
      </c>
      <c r="L31" s="125">
        <v>866808.56</v>
      </c>
      <c r="M31" s="125">
        <v>25914768.63</v>
      </c>
      <c r="N31"/>
      <c r="O31"/>
      <c r="Q31" s="37"/>
    </row>
    <row r="32" spans="1:17" ht="29.25" customHeight="1">
      <c r="A32" s="118" t="s">
        <v>114</v>
      </c>
      <c r="B32" s="119" t="s">
        <v>234</v>
      </c>
      <c r="C32" s="120">
        <v>13965815995.07</v>
      </c>
      <c r="D32" s="120">
        <v>7422055891.77</v>
      </c>
      <c r="E32" s="120">
        <v>35259289437.53</v>
      </c>
      <c r="F32" s="120">
        <v>10307416547.47</v>
      </c>
      <c r="G32" s="120">
        <v>8088556060.78</v>
      </c>
      <c r="H32" s="120">
        <v>12629081329.75</v>
      </c>
      <c r="I32" s="120">
        <v>41222767207.83</v>
      </c>
      <c r="J32" s="120">
        <v>7306603028.22</v>
      </c>
      <c r="K32" s="120">
        <v>2871514597.43</v>
      </c>
      <c r="L32" s="120">
        <v>22744248017.76</v>
      </c>
      <c r="M32" s="120">
        <v>161817348113.61</v>
      </c>
      <c r="N32"/>
      <c r="O32"/>
      <c r="Q32" s="37"/>
    </row>
    <row r="33" spans="1:17" ht="29.25" customHeight="1">
      <c r="A33" s="118" t="s">
        <v>115</v>
      </c>
      <c r="B33" s="119" t="s">
        <v>235</v>
      </c>
      <c r="C33" s="120">
        <v>2257810635.89</v>
      </c>
      <c r="D33" s="120">
        <v>1197478578.61</v>
      </c>
      <c r="E33" s="120">
        <v>1846494446.09</v>
      </c>
      <c r="F33" s="120">
        <v>2994203658.11</v>
      </c>
      <c r="G33" s="120">
        <v>2126423600.44</v>
      </c>
      <c r="H33" s="120">
        <v>293868206.35</v>
      </c>
      <c r="I33" s="120">
        <v>7025295071.43</v>
      </c>
      <c r="J33" s="120">
        <v>1386567424.24</v>
      </c>
      <c r="K33" s="120">
        <v>271001699.29</v>
      </c>
      <c r="L33" s="120">
        <v>1192416510.77</v>
      </c>
      <c r="M33" s="120">
        <v>20591559831.22</v>
      </c>
      <c r="N33"/>
      <c r="O33"/>
      <c r="Q33" s="37"/>
    </row>
    <row r="34" spans="1:17" ht="29.25" customHeight="1">
      <c r="A34" s="118" t="s">
        <v>116</v>
      </c>
      <c r="B34" s="119" t="s">
        <v>236</v>
      </c>
      <c r="C34" s="120">
        <v>-13881020.3</v>
      </c>
      <c r="D34" s="120">
        <v>-6516426.92</v>
      </c>
      <c r="E34" s="120">
        <v>-567895.15</v>
      </c>
      <c r="F34" s="120">
        <v>-2899994.53</v>
      </c>
      <c r="G34" s="120">
        <v>-2024033.24</v>
      </c>
      <c r="H34" s="120">
        <v>-11283699.92</v>
      </c>
      <c r="I34" s="120">
        <v>-33312602.71</v>
      </c>
      <c r="J34" s="120">
        <v>-5343967.34</v>
      </c>
      <c r="K34" s="120">
        <v>-3232393.22</v>
      </c>
      <c r="L34" s="120">
        <v>-29575134.08</v>
      </c>
      <c r="M34" s="120">
        <v>-108637167.41</v>
      </c>
      <c r="N34"/>
      <c r="O34"/>
      <c r="Q34" s="37"/>
    </row>
    <row r="35" spans="1:17" ht="29.25" customHeight="1">
      <c r="A35" s="118" t="s">
        <v>117</v>
      </c>
      <c r="B35" s="119" t="s">
        <v>237</v>
      </c>
      <c r="C35" s="120">
        <v>-564969.99</v>
      </c>
      <c r="D35" s="120">
        <v>-320098.06</v>
      </c>
      <c r="E35" s="120">
        <v>-2901593.61</v>
      </c>
      <c r="F35" s="120">
        <v>1058366.91</v>
      </c>
      <c r="G35" s="120">
        <v>826227.15</v>
      </c>
      <c r="H35" s="120">
        <v>1300745.42</v>
      </c>
      <c r="I35" s="120">
        <v>4083977.63</v>
      </c>
      <c r="J35" s="120">
        <v>-283884.66</v>
      </c>
      <c r="K35" s="120">
        <v>-189786.15</v>
      </c>
      <c r="L35" s="120">
        <v>-1670680.62</v>
      </c>
      <c r="M35" s="120">
        <v>1338304.02</v>
      </c>
      <c r="N35"/>
      <c r="O35"/>
      <c r="Q35" s="37"/>
    </row>
    <row r="36" spans="1:17" ht="29.25" customHeight="1">
      <c r="A36" s="118" t="s">
        <v>118</v>
      </c>
      <c r="B36" s="119" t="s">
        <v>238</v>
      </c>
      <c r="C36" s="120">
        <v>0</v>
      </c>
      <c r="D36" s="120">
        <v>0</v>
      </c>
      <c r="E36" s="120">
        <v>0</v>
      </c>
      <c r="F36" s="120">
        <v>0</v>
      </c>
      <c r="G36" s="120">
        <v>0</v>
      </c>
      <c r="H36" s="120">
        <v>0</v>
      </c>
      <c r="I36" s="120">
        <v>0</v>
      </c>
      <c r="J36" s="120">
        <v>0</v>
      </c>
      <c r="K36" s="120">
        <v>0</v>
      </c>
      <c r="L36" s="120">
        <v>0</v>
      </c>
      <c r="M36" s="120">
        <v>0</v>
      </c>
      <c r="N36"/>
      <c r="O36"/>
      <c r="Q36" s="37"/>
    </row>
    <row r="37" spans="1:17" ht="29.25" customHeight="1">
      <c r="A37" s="118" t="s">
        <v>239</v>
      </c>
      <c r="B37" s="119" t="s">
        <v>240</v>
      </c>
      <c r="C37" s="120">
        <v>11722451349.47</v>
      </c>
      <c r="D37" s="120">
        <v>6231413838.14</v>
      </c>
      <c r="E37" s="120">
        <v>33416264480.2</v>
      </c>
      <c r="F37" s="120">
        <v>7315054516.98</v>
      </c>
      <c r="G37" s="120">
        <v>5963330266.43</v>
      </c>
      <c r="H37" s="120">
        <v>12345196077.9</v>
      </c>
      <c r="I37" s="120">
        <v>34226700761.48</v>
      </c>
      <c r="J37" s="120">
        <v>5925663455.98</v>
      </c>
      <c r="K37" s="120">
        <v>2603935077.51</v>
      </c>
      <c r="L37" s="120">
        <v>21583077321.69</v>
      </c>
      <c r="M37" s="120">
        <v>141333087145.78</v>
      </c>
      <c r="N37"/>
      <c r="O37"/>
      <c r="Q37" s="37"/>
    </row>
    <row r="38" spans="1:17" ht="36" customHeight="1">
      <c r="A38" s="123" t="s">
        <v>17</v>
      </c>
      <c r="B38" s="124" t="s">
        <v>241</v>
      </c>
      <c r="C38" s="125">
        <v>6572379343.87</v>
      </c>
      <c r="D38" s="125">
        <v>3524478821.85</v>
      </c>
      <c r="E38" s="125">
        <v>20325001291.74</v>
      </c>
      <c r="F38" s="125">
        <v>4411260670.36</v>
      </c>
      <c r="G38" s="125">
        <v>3546118966.96</v>
      </c>
      <c r="H38" s="125">
        <v>6388831249.91</v>
      </c>
      <c r="I38" s="125">
        <v>19868936636.69</v>
      </c>
      <c r="J38" s="125">
        <v>3229645473.06</v>
      </c>
      <c r="K38" s="125">
        <v>1479777822.83</v>
      </c>
      <c r="L38" s="125">
        <v>11323303899</v>
      </c>
      <c r="M38" s="125">
        <v>80669734176.27</v>
      </c>
      <c r="N38"/>
      <c r="O38"/>
      <c r="Q38" s="37"/>
    </row>
    <row r="39" spans="1:17" ht="45.75" customHeight="1">
      <c r="A39" s="123" t="s">
        <v>18</v>
      </c>
      <c r="B39" s="124" t="s">
        <v>242</v>
      </c>
      <c r="C39" s="125">
        <v>2154026041.48</v>
      </c>
      <c r="D39" s="125">
        <v>887333479.5</v>
      </c>
      <c r="E39" s="125">
        <v>4466568017.69</v>
      </c>
      <c r="F39" s="125">
        <v>1245658058.23</v>
      </c>
      <c r="G39" s="125">
        <v>865455913.13</v>
      </c>
      <c r="H39" s="125">
        <v>3329682086.7</v>
      </c>
      <c r="I39" s="125">
        <v>4317410477.79</v>
      </c>
      <c r="J39" s="125">
        <v>1246992097.54</v>
      </c>
      <c r="K39" s="125">
        <v>562487497.65</v>
      </c>
      <c r="L39" s="125">
        <v>5098631622.29</v>
      </c>
      <c r="M39" s="125">
        <v>24174245292</v>
      </c>
      <c r="N39"/>
      <c r="O39"/>
      <c r="Q39" s="37"/>
    </row>
    <row r="40" spans="1:17" ht="36" customHeight="1">
      <c r="A40" s="123" t="s">
        <v>22</v>
      </c>
      <c r="B40" s="124" t="s">
        <v>243</v>
      </c>
      <c r="C40" s="125">
        <v>2996045964.12</v>
      </c>
      <c r="D40" s="125">
        <v>1819601536.79</v>
      </c>
      <c r="E40" s="125">
        <v>8624695170.77</v>
      </c>
      <c r="F40" s="125">
        <v>1658135788.39</v>
      </c>
      <c r="G40" s="125">
        <v>1551755386.34</v>
      </c>
      <c r="H40" s="125">
        <v>2626682741.29</v>
      </c>
      <c r="I40" s="125">
        <v>10040353647</v>
      </c>
      <c r="J40" s="125">
        <v>1393566467.16</v>
      </c>
      <c r="K40" s="125">
        <v>561669757.03</v>
      </c>
      <c r="L40" s="125">
        <v>5161141800.4</v>
      </c>
      <c r="M40" s="125">
        <v>36433648259.29</v>
      </c>
      <c r="N40"/>
      <c r="O40"/>
      <c r="Q40" s="37"/>
    </row>
    <row r="41" spans="1:17" ht="36" customHeight="1">
      <c r="A41" s="123" t="s">
        <v>27</v>
      </c>
      <c r="B41" s="124" t="s">
        <v>244</v>
      </c>
      <c r="C41" s="125">
        <v>0</v>
      </c>
      <c r="D41" s="125">
        <v>0</v>
      </c>
      <c r="E41" s="125">
        <v>0</v>
      </c>
      <c r="F41" s="125">
        <v>0</v>
      </c>
      <c r="G41" s="125">
        <v>0</v>
      </c>
      <c r="H41" s="125">
        <v>0</v>
      </c>
      <c r="I41" s="125">
        <v>0</v>
      </c>
      <c r="J41" s="125">
        <v>55459418.22</v>
      </c>
      <c r="K41" s="125">
        <v>0</v>
      </c>
      <c r="L41" s="125">
        <v>0</v>
      </c>
      <c r="M41" s="125">
        <v>55459418.22</v>
      </c>
      <c r="N41"/>
      <c r="O41"/>
      <c r="Q41" s="37"/>
    </row>
    <row r="42" spans="1:17" ht="29.25" customHeight="1">
      <c r="A42" s="118" t="s">
        <v>245</v>
      </c>
      <c r="B42" s="119" t="s">
        <v>246</v>
      </c>
      <c r="C42" s="120">
        <v>13965815995.07</v>
      </c>
      <c r="D42" s="120">
        <v>7422055891.77</v>
      </c>
      <c r="E42" s="120">
        <v>35259289437.53</v>
      </c>
      <c r="F42" s="120">
        <v>10307416547.47</v>
      </c>
      <c r="G42" s="120">
        <v>8088556060.78</v>
      </c>
      <c r="H42" s="120">
        <v>12629081329.75</v>
      </c>
      <c r="I42" s="120">
        <v>41222767207.83</v>
      </c>
      <c r="J42" s="120">
        <v>7306603028.22</v>
      </c>
      <c r="K42" s="120">
        <v>2871514597.43</v>
      </c>
      <c r="L42" s="120">
        <v>22744248017.76</v>
      </c>
      <c r="M42" s="120">
        <v>161817348113.61</v>
      </c>
      <c r="N42"/>
      <c r="O42"/>
      <c r="Q42" s="37"/>
    </row>
    <row r="43" spans="1:16" ht="12.75">
      <c r="A43" s="38"/>
      <c r="B43" s="38"/>
      <c r="C43" s="38"/>
      <c r="D43" s="38"/>
      <c r="E43" s="38"/>
      <c r="F43" s="38"/>
      <c r="G43" s="38"/>
      <c r="H43" s="38"/>
      <c r="I43" s="38"/>
      <c r="J43" s="38"/>
      <c r="K43" s="38"/>
      <c r="L43" s="38"/>
      <c r="M43" s="38"/>
      <c r="N43" s="38"/>
      <c r="O43" s="38"/>
      <c r="P43" s="38"/>
    </row>
    <row r="44" spans="1:16" ht="12.75">
      <c r="A44" s="42" t="s">
        <v>52</v>
      </c>
      <c r="B44" s="38"/>
      <c r="C44" s="38"/>
      <c r="D44" s="38"/>
      <c r="E44" s="38"/>
      <c r="F44" s="38"/>
      <c r="G44" s="38"/>
      <c r="H44" s="38"/>
      <c r="I44" s="38"/>
      <c r="J44" s="38"/>
      <c r="K44" s="38"/>
      <c r="L44" s="38"/>
      <c r="M44" s="38"/>
      <c r="N44" s="38"/>
      <c r="O44" s="38"/>
      <c r="P44" s="38"/>
    </row>
    <row r="45" spans="1:15" ht="12.75">
      <c r="A45" s="38"/>
      <c r="B45" s="38"/>
      <c r="C45" s="38"/>
      <c r="D45" s="38"/>
      <c r="E45" s="38"/>
      <c r="F45" s="38"/>
      <c r="G45" s="38"/>
      <c r="H45" s="38"/>
      <c r="I45" s="38"/>
      <c r="J45" s="38"/>
      <c r="K45" s="38"/>
      <c r="L45" s="38"/>
      <c r="M45" s="38"/>
      <c r="N45" s="38"/>
      <c r="O45" s="38"/>
    </row>
  </sheetData>
  <sheetProtection/>
  <mergeCells count="1">
    <mergeCell ref="A5:B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Arkusz16"/>
  <dimension ref="A1:Q41"/>
  <sheetViews>
    <sheetView showGridLines="0" zoomScalePageLayoutView="0" workbookViewId="0" topLeftCell="A1">
      <selection activeCell="B1" sqref="B1:B2"/>
    </sheetView>
  </sheetViews>
  <sheetFormatPr defaultColWidth="9.140625" defaultRowHeight="12.75"/>
  <cols>
    <col min="1" max="1" width="5.140625" style="0" customWidth="1"/>
    <col min="2" max="2" width="42.00390625" style="0" customWidth="1"/>
    <col min="3" max="4" width="21.8515625" style="0" customWidth="1"/>
    <col min="5" max="5" width="22.7109375" style="0" bestFit="1" customWidth="1"/>
    <col min="6" max="8" width="21.8515625" style="0" customWidth="1"/>
    <col min="9" max="9" width="26.57421875" style="0" bestFit="1" customWidth="1"/>
    <col min="10" max="15" width="21.8515625" style="0" customWidth="1"/>
    <col min="16" max="16" width="21.7109375" style="0" customWidth="1"/>
    <col min="17" max="17" width="16.7109375" style="10" customWidth="1"/>
  </cols>
  <sheetData>
    <row r="1" spans="1:17" ht="19.5" customHeight="1">
      <c r="A1" s="150" t="s">
        <v>34</v>
      </c>
      <c r="B1" s="12"/>
      <c r="C1" s="16"/>
      <c r="D1" s="16"/>
      <c r="E1" s="16"/>
      <c r="F1" s="16"/>
      <c r="G1" s="16"/>
      <c r="H1" s="16"/>
      <c r="I1" s="16"/>
      <c r="J1" s="16"/>
      <c r="K1" s="16"/>
      <c r="L1" s="16"/>
      <c r="M1" s="16"/>
      <c r="Q1"/>
    </row>
    <row r="2" spans="1:17" s="11" customFormat="1" ht="19.5" customHeight="1">
      <c r="A2" s="151" t="s">
        <v>35</v>
      </c>
      <c r="B2" s="13"/>
      <c r="C2" s="17"/>
      <c r="D2" s="17"/>
      <c r="E2" s="17"/>
      <c r="F2" s="17"/>
      <c r="G2" s="17"/>
      <c r="H2" s="17"/>
      <c r="I2" s="17"/>
      <c r="J2" s="17"/>
      <c r="K2" s="17"/>
      <c r="L2" s="17"/>
      <c r="M2" s="17"/>
      <c r="N2"/>
      <c r="O2"/>
      <c r="P2"/>
      <c r="Q2"/>
    </row>
    <row r="3" spans="1:17" s="11" customFormat="1" ht="19.5" customHeight="1">
      <c r="A3" s="39" t="s">
        <v>475</v>
      </c>
      <c r="B3" s="13"/>
      <c r="C3" s="17"/>
      <c r="D3" s="17"/>
      <c r="E3" s="17"/>
      <c r="F3" s="17"/>
      <c r="G3" s="17"/>
      <c r="H3" s="17"/>
      <c r="I3" s="17"/>
      <c r="J3" s="17"/>
      <c r="K3" s="17"/>
      <c r="L3" s="17"/>
      <c r="M3" s="17"/>
      <c r="N3"/>
      <c r="O3"/>
      <c r="P3"/>
      <c r="Q3"/>
    </row>
    <row r="4" spans="1:17" s="11" customFormat="1" ht="4.5" customHeight="1" thickBot="1">
      <c r="A4" s="19"/>
      <c r="B4" s="14"/>
      <c r="C4" s="18" t="s">
        <v>68</v>
      </c>
      <c r="D4" s="18" t="s">
        <v>70</v>
      </c>
      <c r="E4" s="18" t="s">
        <v>72</v>
      </c>
      <c r="F4" s="18" t="s">
        <v>73</v>
      </c>
      <c r="G4" s="18" t="s">
        <v>76</v>
      </c>
      <c r="H4" s="18" t="s">
        <v>421</v>
      </c>
      <c r="I4" s="18" t="s">
        <v>431</v>
      </c>
      <c r="J4" s="18" t="s">
        <v>120</v>
      </c>
      <c r="K4" s="18" t="s">
        <v>79</v>
      </c>
      <c r="L4" s="18" t="s">
        <v>81</v>
      </c>
      <c r="M4" s="18"/>
      <c r="N4"/>
      <c r="O4"/>
      <c r="P4"/>
      <c r="Q4"/>
    </row>
    <row r="5" spans="1:17" ht="26.25" customHeight="1" thickBot="1">
      <c r="A5" s="257" t="s">
        <v>36</v>
      </c>
      <c r="B5" s="258"/>
      <c r="C5" s="137" t="s">
        <v>69</v>
      </c>
      <c r="D5" s="137" t="s">
        <v>71</v>
      </c>
      <c r="E5" s="137" t="s">
        <v>471</v>
      </c>
      <c r="F5" s="137" t="s">
        <v>74</v>
      </c>
      <c r="G5" s="137" t="s">
        <v>77</v>
      </c>
      <c r="H5" s="137" t="s">
        <v>430</v>
      </c>
      <c r="I5" s="137" t="s">
        <v>429</v>
      </c>
      <c r="J5" s="137" t="s">
        <v>75</v>
      </c>
      <c r="K5" s="137" t="s">
        <v>80</v>
      </c>
      <c r="L5" s="137" t="s">
        <v>82</v>
      </c>
      <c r="M5" s="137" t="s">
        <v>58</v>
      </c>
      <c r="Q5"/>
    </row>
    <row r="6" spans="1:15" s="37" customFormat="1" ht="29.25" customHeight="1">
      <c r="A6" s="121" t="s">
        <v>130</v>
      </c>
      <c r="B6" s="122" t="s">
        <v>247</v>
      </c>
      <c r="C6" s="120">
        <v>168816469.93</v>
      </c>
      <c r="D6" s="120">
        <v>96855645.13</v>
      </c>
      <c r="E6" s="120">
        <v>374613998.74</v>
      </c>
      <c r="F6" s="120">
        <v>133887530.8</v>
      </c>
      <c r="G6" s="120">
        <v>83357503.89</v>
      </c>
      <c r="H6" s="120">
        <v>152018476.73</v>
      </c>
      <c r="I6" s="120">
        <v>460781190</v>
      </c>
      <c r="J6" s="120">
        <v>120207011.33</v>
      </c>
      <c r="K6" s="120">
        <v>35312518.66</v>
      </c>
      <c r="L6" s="120">
        <v>323266651.27</v>
      </c>
      <c r="M6" s="120">
        <v>1949116996.48</v>
      </c>
      <c r="N6"/>
      <c r="O6"/>
    </row>
    <row r="7" spans="1:15" s="37" customFormat="1" ht="33.75" customHeight="1">
      <c r="A7" s="123" t="s">
        <v>17</v>
      </c>
      <c r="B7" s="124" t="s">
        <v>248</v>
      </c>
      <c r="C7" s="125">
        <v>164924878.8</v>
      </c>
      <c r="D7" s="125">
        <v>96740092.51</v>
      </c>
      <c r="E7" s="125">
        <v>371337079.09</v>
      </c>
      <c r="F7" s="125">
        <v>130191642.35</v>
      </c>
      <c r="G7" s="125">
        <v>82847936.72</v>
      </c>
      <c r="H7" s="125">
        <v>149754739.23</v>
      </c>
      <c r="I7" s="125">
        <v>458345752.18</v>
      </c>
      <c r="J7" s="125">
        <v>119965729.12</v>
      </c>
      <c r="K7" s="125">
        <v>35297987.27</v>
      </c>
      <c r="L7" s="125">
        <v>322118207.09</v>
      </c>
      <c r="M7" s="125">
        <v>1931524044.36</v>
      </c>
      <c r="N7"/>
      <c r="O7"/>
    </row>
    <row r="8" spans="1:17" ht="26.25" customHeight="1">
      <c r="A8" s="115" t="s">
        <v>19</v>
      </c>
      <c r="B8" s="116" t="s">
        <v>249</v>
      </c>
      <c r="C8" s="117">
        <v>140045343.52</v>
      </c>
      <c r="D8" s="117">
        <v>73946802.69</v>
      </c>
      <c r="E8" s="117">
        <v>315741882.57</v>
      </c>
      <c r="F8" s="117">
        <v>108918850.05</v>
      </c>
      <c r="G8" s="117">
        <v>69746901.84</v>
      </c>
      <c r="H8" s="117">
        <v>127965967.29</v>
      </c>
      <c r="I8" s="117">
        <v>390182058.13</v>
      </c>
      <c r="J8" s="117">
        <v>109889385.26</v>
      </c>
      <c r="K8" s="117">
        <v>29644905.06</v>
      </c>
      <c r="L8" s="117">
        <v>287163170.46</v>
      </c>
      <c r="M8" s="117">
        <v>1653245266.87</v>
      </c>
      <c r="Q8"/>
    </row>
    <row r="9" spans="1:17" ht="25.5" customHeight="1">
      <c r="A9" s="115" t="s">
        <v>20</v>
      </c>
      <c r="B9" s="116" t="s">
        <v>250</v>
      </c>
      <c r="C9" s="117">
        <v>18756656.82</v>
      </c>
      <c r="D9" s="117">
        <v>21438919.46</v>
      </c>
      <c r="E9" s="117">
        <v>36569793.4</v>
      </c>
      <c r="F9" s="117">
        <v>14109864.3</v>
      </c>
      <c r="G9" s="117">
        <v>6644192.35</v>
      </c>
      <c r="H9" s="117">
        <v>10553388.38</v>
      </c>
      <c r="I9" s="117">
        <v>54942805.6</v>
      </c>
      <c r="J9" s="117">
        <v>2860937.26</v>
      </c>
      <c r="K9" s="117">
        <v>4518957.98</v>
      </c>
      <c r="L9" s="117">
        <v>33919966.22</v>
      </c>
      <c r="M9" s="117">
        <v>204315481.77</v>
      </c>
      <c r="Q9"/>
    </row>
    <row r="10" spans="1:17" ht="37.5" customHeight="1">
      <c r="A10" s="115" t="s">
        <v>21</v>
      </c>
      <c r="B10" s="116" t="s">
        <v>251</v>
      </c>
      <c r="C10" s="117">
        <v>6122878.46</v>
      </c>
      <c r="D10" s="117">
        <v>1354370.36</v>
      </c>
      <c r="E10" s="117">
        <v>19025403.12</v>
      </c>
      <c r="F10" s="117">
        <v>6901387.97</v>
      </c>
      <c r="G10" s="117">
        <v>6456842.53</v>
      </c>
      <c r="H10" s="117">
        <v>10196983.61</v>
      </c>
      <c r="I10" s="117">
        <v>13220888.45</v>
      </c>
      <c r="J10" s="117">
        <v>7215406.6</v>
      </c>
      <c r="K10" s="117">
        <v>1134124.23</v>
      </c>
      <c r="L10" s="117">
        <v>1035070.41</v>
      </c>
      <c r="M10" s="117">
        <v>72663355.74</v>
      </c>
      <c r="Q10"/>
    </row>
    <row r="11" spans="1:17" ht="26.25" customHeight="1">
      <c r="A11" s="115" t="s">
        <v>23</v>
      </c>
      <c r="B11" s="116" t="s">
        <v>252</v>
      </c>
      <c r="C11" s="117">
        <v>0</v>
      </c>
      <c r="D11" s="117">
        <v>0</v>
      </c>
      <c r="E11" s="117">
        <v>0</v>
      </c>
      <c r="F11" s="117">
        <v>0</v>
      </c>
      <c r="G11" s="117">
        <v>0</v>
      </c>
      <c r="H11" s="117">
        <v>0</v>
      </c>
      <c r="I11" s="117">
        <v>0</v>
      </c>
      <c r="J11" s="117">
        <v>0</v>
      </c>
      <c r="K11" s="117">
        <v>0</v>
      </c>
      <c r="L11" s="117">
        <v>0</v>
      </c>
      <c r="M11" s="117">
        <v>0</v>
      </c>
      <c r="Q11"/>
    </row>
    <row r="12" spans="1:17" ht="58.5" customHeight="1">
      <c r="A12" s="115" t="s">
        <v>24</v>
      </c>
      <c r="B12" s="116" t="s">
        <v>253</v>
      </c>
      <c r="C12" s="117">
        <v>0</v>
      </c>
      <c r="D12" s="117">
        <v>0</v>
      </c>
      <c r="E12" s="117">
        <v>0</v>
      </c>
      <c r="F12" s="117">
        <v>261540.03</v>
      </c>
      <c r="G12" s="117">
        <v>0</v>
      </c>
      <c r="H12" s="117">
        <v>1038399.95</v>
      </c>
      <c r="I12" s="117">
        <v>0</v>
      </c>
      <c r="J12" s="117">
        <v>0</v>
      </c>
      <c r="K12" s="117">
        <v>0</v>
      </c>
      <c r="L12" s="117">
        <v>0</v>
      </c>
      <c r="M12" s="117">
        <v>1299939.98</v>
      </c>
      <c r="Q12"/>
    </row>
    <row r="13" spans="1:17" ht="36.75" customHeight="1">
      <c r="A13" s="115" t="s">
        <v>25</v>
      </c>
      <c r="B13" s="116" t="s">
        <v>254</v>
      </c>
      <c r="C13" s="117">
        <v>0</v>
      </c>
      <c r="D13" s="117">
        <v>0</v>
      </c>
      <c r="E13" s="117">
        <v>0</v>
      </c>
      <c r="F13" s="117">
        <v>0</v>
      </c>
      <c r="G13" s="117">
        <v>0</v>
      </c>
      <c r="H13" s="117">
        <v>0</v>
      </c>
      <c r="I13" s="117">
        <v>0</v>
      </c>
      <c r="J13" s="117">
        <v>0</v>
      </c>
      <c r="K13" s="117">
        <v>0</v>
      </c>
      <c r="L13" s="117">
        <v>0</v>
      </c>
      <c r="M13" s="117">
        <v>0</v>
      </c>
      <c r="Q13"/>
    </row>
    <row r="14" spans="1:17" ht="37.5" customHeight="1">
      <c r="A14" s="115" t="s">
        <v>26</v>
      </c>
      <c r="B14" s="116" t="s">
        <v>255</v>
      </c>
      <c r="C14" s="117">
        <v>0</v>
      </c>
      <c r="D14" s="117">
        <v>0</v>
      </c>
      <c r="E14" s="117">
        <v>0</v>
      </c>
      <c r="F14" s="117">
        <v>0</v>
      </c>
      <c r="G14" s="117">
        <v>0</v>
      </c>
      <c r="H14" s="117">
        <v>0</v>
      </c>
      <c r="I14" s="117">
        <v>0</v>
      </c>
      <c r="J14" s="117">
        <v>0</v>
      </c>
      <c r="K14" s="117">
        <v>0</v>
      </c>
      <c r="L14" s="117">
        <v>0</v>
      </c>
      <c r="M14" s="117">
        <v>0</v>
      </c>
      <c r="Q14"/>
    </row>
    <row r="15" spans="1:17" ht="25.5" customHeight="1">
      <c r="A15" s="115" t="s">
        <v>37</v>
      </c>
      <c r="B15" s="116" t="s">
        <v>256</v>
      </c>
      <c r="C15" s="117">
        <v>0</v>
      </c>
      <c r="D15" s="117">
        <v>0</v>
      </c>
      <c r="E15" s="117">
        <v>0</v>
      </c>
      <c r="F15" s="117">
        <v>0</v>
      </c>
      <c r="G15" s="117">
        <v>0</v>
      </c>
      <c r="H15" s="117">
        <v>0</v>
      </c>
      <c r="I15" s="117">
        <v>0</v>
      </c>
      <c r="J15" s="117">
        <v>0</v>
      </c>
      <c r="K15" s="117">
        <v>0</v>
      </c>
      <c r="L15" s="117">
        <v>0</v>
      </c>
      <c r="M15" s="117">
        <v>0</v>
      </c>
      <c r="Q15"/>
    </row>
    <row r="16" spans="1:15" s="37" customFormat="1" ht="33.75" customHeight="1">
      <c r="A16" s="123" t="s">
        <v>18</v>
      </c>
      <c r="B16" s="124" t="s">
        <v>257</v>
      </c>
      <c r="C16" s="125">
        <v>0</v>
      </c>
      <c r="D16" s="125">
        <v>35845.49</v>
      </c>
      <c r="E16" s="125">
        <v>2474446.86</v>
      </c>
      <c r="F16" s="125">
        <v>35811.55</v>
      </c>
      <c r="G16" s="125">
        <v>22313.56</v>
      </c>
      <c r="H16" s="125">
        <v>22376.02</v>
      </c>
      <c r="I16" s="125">
        <v>163460.23</v>
      </c>
      <c r="J16" s="125">
        <v>9953.59</v>
      </c>
      <c r="K16" s="125">
        <v>5653.76</v>
      </c>
      <c r="L16" s="125">
        <v>457293.09</v>
      </c>
      <c r="M16" s="125">
        <v>3227154.15</v>
      </c>
      <c r="N16"/>
      <c r="O16"/>
    </row>
    <row r="17" spans="1:15" s="37" customFormat="1" ht="33.75" customHeight="1">
      <c r="A17" s="123" t="s">
        <v>22</v>
      </c>
      <c r="B17" s="124" t="s">
        <v>258</v>
      </c>
      <c r="C17" s="125">
        <v>3885633.33</v>
      </c>
      <c r="D17" s="125">
        <v>39303.64</v>
      </c>
      <c r="E17" s="125">
        <v>792002.42</v>
      </c>
      <c r="F17" s="125">
        <v>3306430.63</v>
      </c>
      <c r="G17" s="125">
        <v>487239.95</v>
      </c>
      <c r="H17" s="125">
        <v>322114.69</v>
      </c>
      <c r="I17" s="125">
        <v>1758599.25</v>
      </c>
      <c r="J17" s="125">
        <v>228355.07</v>
      </c>
      <c r="K17" s="125">
        <v>7603.51</v>
      </c>
      <c r="L17" s="125">
        <v>498513.07</v>
      </c>
      <c r="M17" s="125">
        <v>11325795.56</v>
      </c>
      <c r="N17"/>
      <c r="O17"/>
    </row>
    <row r="18" spans="1:15" s="37" customFormat="1" ht="33.75" customHeight="1">
      <c r="A18" s="123" t="s">
        <v>27</v>
      </c>
      <c r="B18" s="124" t="s">
        <v>259</v>
      </c>
      <c r="C18" s="125">
        <v>5957.8</v>
      </c>
      <c r="D18" s="125">
        <v>40403.49</v>
      </c>
      <c r="E18" s="125">
        <v>10470.37</v>
      </c>
      <c r="F18" s="125">
        <v>353646.27</v>
      </c>
      <c r="G18" s="125">
        <v>13.66</v>
      </c>
      <c r="H18" s="125">
        <v>1919246.79</v>
      </c>
      <c r="I18" s="125">
        <v>513378.34</v>
      </c>
      <c r="J18" s="125">
        <v>2973.55</v>
      </c>
      <c r="K18" s="125">
        <v>1274.12</v>
      </c>
      <c r="L18" s="125">
        <v>192638.02</v>
      </c>
      <c r="M18" s="125">
        <v>3040002.41</v>
      </c>
      <c r="N18"/>
      <c r="O18"/>
    </row>
    <row r="19" spans="1:15" s="37" customFormat="1" ht="29.25" customHeight="1">
      <c r="A19" s="121" t="s">
        <v>28</v>
      </c>
      <c r="B19" s="122" t="s">
        <v>260</v>
      </c>
      <c r="C19" s="120">
        <v>44052473.77</v>
      </c>
      <c r="D19" s="120">
        <v>21683081.01</v>
      </c>
      <c r="E19" s="120">
        <v>97660110.1</v>
      </c>
      <c r="F19" s="120">
        <v>38009124.04</v>
      </c>
      <c r="G19" s="120">
        <v>26051929.47</v>
      </c>
      <c r="H19" s="120">
        <v>42938336.68</v>
      </c>
      <c r="I19" s="120">
        <v>113756375.81</v>
      </c>
      <c r="J19" s="120">
        <v>25939379.99</v>
      </c>
      <c r="K19" s="120">
        <v>8923259.36</v>
      </c>
      <c r="L19" s="120">
        <v>78062717.65</v>
      </c>
      <c r="M19" s="120">
        <v>497076787.88</v>
      </c>
      <c r="N19"/>
      <c r="O19"/>
    </row>
    <row r="20" spans="1:15" s="37" customFormat="1" ht="33.75" customHeight="1">
      <c r="A20" s="123" t="s">
        <v>17</v>
      </c>
      <c r="B20" s="124" t="s">
        <v>261</v>
      </c>
      <c r="C20" s="125">
        <v>35404343.17</v>
      </c>
      <c r="D20" s="125">
        <v>19507551.54</v>
      </c>
      <c r="E20" s="125">
        <v>78247435.32</v>
      </c>
      <c r="F20" s="125">
        <v>26801697.75</v>
      </c>
      <c r="G20" s="125">
        <v>21376420.39</v>
      </c>
      <c r="H20" s="125">
        <v>32363757.37</v>
      </c>
      <c r="I20" s="125">
        <v>86329299.13</v>
      </c>
      <c r="J20" s="125">
        <v>19459644.32</v>
      </c>
      <c r="K20" s="125">
        <v>7646492.35</v>
      </c>
      <c r="L20" s="125">
        <v>55018686.98</v>
      </c>
      <c r="M20" s="125">
        <v>382155328.32</v>
      </c>
      <c r="N20"/>
      <c r="O20"/>
    </row>
    <row r="21" spans="1:15" s="37" customFormat="1" ht="33.75" customHeight="1">
      <c r="A21" s="123" t="s">
        <v>18</v>
      </c>
      <c r="B21" s="124" t="s">
        <v>262</v>
      </c>
      <c r="C21" s="125">
        <v>4129615.08</v>
      </c>
      <c r="D21" s="125">
        <v>2167505.79</v>
      </c>
      <c r="E21" s="125">
        <v>10397538.05</v>
      </c>
      <c r="F21" s="125">
        <v>3053545.55</v>
      </c>
      <c r="G21" s="125">
        <v>2377411.49</v>
      </c>
      <c r="H21" s="125">
        <v>3748802.99</v>
      </c>
      <c r="I21" s="125">
        <v>12124485.34</v>
      </c>
      <c r="J21" s="125">
        <v>2162352.46</v>
      </c>
      <c r="K21" s="125">
        <v>849610.23</v>
      </c>
      <c r="L21" s="125">
        <v>6742503.19</v>
      </c>
      <c r="M21" s="125">
        <v>47753370.17</v>
      </c>
      <c r="N21"/>
      <c r="O21"/>
    </row>
    <row r="22" spans="1:15" s="37" customFormat="1" ht="33.75" customHeight="1">
      <c r="A22" s="123" t="s">
        <v>22</v>
      </c>
      <c r="B22" s="124" t="s">
        <v>263</v>
      </c>
      <c r="C22" s="125">
        <v>1063277.67</v>
      </c>
      <c r="D22" s="125">
        <v>491083.27</v>
      </c>
      <c r="E22" s="125">
        <v>2256398.4</v>
      </c>
      <c r="F22" s="125">
        <v>704519.35</v>
      </c>
      <c r="G22" s="125">
        <v>374166.89</v>
      </c>
      <c r="H22" s="125">
        <v>866813.76</v>
      </c>
      <c r="I22" s="125">
        <v>2518652.11</v>
      </c>
      <c r="J22" s="125">
        <v>653313.71</v>
      </c>
      <c r="K22" s="125">
        <v>229433.98</v>
      </c>
      <c r="L22" s="125">
        <v>1142654.37</v>
      </c>
      <c r="M22" s="125">
        <v>10300313.51</v>
      </c>
      <c r="N22"/>
      <c r="O22"/>
    </row>
    <row r="23" spans="1:15" s="37" customFormat="1" ht="33.75" customHeight="1">
      <c r="A23" s="123" t="s">
        <v>27</v>
      </c>
      <c r="B23" s="124" t="s">
        <v>264</v>
      </c>
      <c r="C23" s="125">
        <v>23331.81</v>
      </c>
      <c r="D23" s="125">
        <v>0</v>
      </c>
      <c r="E23" s="125">
        <v>76555.38</v>
      </c>
      <c r="F23" s="125">
        <v>261540.03</v>
      </c>
      <c r="G23" s="125">
        <v>0</v>
      </c>
      <c r="H23" s="125">
        <v>1306934.93</v>
      </c>
      <c r="I23" s="125">
        <v>0</v>
      </c>
      <c r="J23" s="125">
        <v>0</v>
      </c>
      <c r="K23" s="125">
        <v>0</v>
      </c>
      <c r="L23" s="125">
        <v>0</v>
      </c>
      <c r="M23" s="125">
        <v>1668362.15</v>
      </c>
      <c r="N23"/>
      <c r="O23"/>
    </row>
    <row r="24" spans="1:17" ht="57.75" customHeight="1">
      <c r="A24" s="115" t="s">
        <v>19</v>
      </c>
      <c r="B24" s="116" t="s">
        <v>265</v>
      </c>
      <c r="C24" s="117">
        <v>23331.81</v>
      </c>
      <c r="D24" s="117">
        <v>0</v>
      </c>
      <c r="E24" s="117">
        <v>75690.88</v>
      </c>
      <c r="F24" s="117">
        <v>261540.03</v>
      </c>
      <c r="G24" s="117">
        <v>0</v>
      </c>
      <c r="H24" s="117">
        <v>1306934.93</v>
      </c>
      <c r="I24" s="117">
        <v>0</v>
      </c>
      <c r="J24" s="117">
        <v>0</v>
      </c>
      <c r="K24" s="117">
        <v>0</v>
      </c>
      <c r="L24" s="117">
        <v>0</v>
      </c>
      <c r="M24" s="117">
        <v>1667497.65</v>
      </c>
      <c r="Q24"/>
    </row>
    <row r="25" spans="1:17" ht="26.25" customHeight="1">
      <c r="A25" s="115" t="s">
        <v>20</v>
      </c>
      <c r="B25" s="116" t="s">
        <v>266</v>
      </c>
      <c r="C25" s="117">
        <v>0</v>
      </c>
      <c r="D25" s="117">
        <v>0</v>
      </c>
      <c r="E25" s="117">
        <v>864.5</v>
      </c>
      <c r="F25" s="117">
        <v>0</v>
      </c>
      <c r="G25" s="117">
        <v>0</v>
      </c>
      <c r="H25" s="117">
        <v>0</v>
      </c>
      <c r="I25" s="117">
        <v>0</v>
      </c>
      <c r="J25" s="117">
        <v>0</v>
      </c>
      <c r="K25" s="117">
        <v>0</v>
      </c>
      <c r="L25" s="117">
        <v>0</v>
      </c>
      <c r="M25" s="117">
        <v>864.5</v>
      </c>
      <c r="Q25"/>
    </row>
    <row r="26" spans="1:15" s="37" customFormat="1" ht="33.75" customHeight="1">
      <c r="A26" s="123" t="s">
        <v>29</v>
      </c>
      <c r="B26" s="124" t="s">
        <v>267</v>
      </c>
      <c r="C26" s="125">
        <v>0</v>
      </c>
      <c r="D26" s="125">
        <v>0</v>
      </c>
      <c r="E26" s="125">
        <v>0</v>
      </c>
      <c r="F26" s="125">
        <v>0</v>
      </c>
      <c r="G26" s="125">
        <v>0</v>
      </c>
      <c r="H26" s="125">
        <v>0</v>
      </c>
      <c r="I26" s="125">
        <v>0</v>
      </c>
      <c r="J26" s="125">
        <v>0</v>
      </c>
      <c r="K26" s="125">
        <v>0</v>
      </c>
      <c r="L26" s="125">
        <v>0</v>
      </c>
      <c r="M26" s="125">
        <v>0</v>
      </c>
      <c r="N26"/>
      <c r="O26"/>
    </row>
    <row r="27" spans="1:15" s="37" customFormat="1" ht="33.75" customHeight="1">
      <c r="A27" s="123" t="s">
        <v>0</v>
      </c>
      <c r="B27" s="124" t="s">
        <v>268</v>
      </c>
      <c r="C27" s="125">
        <v>-4299306.11</v>
      </c>
      <c r="D27" s="125">
        <v>-1827434.47</v>
      </c>
      <c r="E27" s="125">
        <v>-5349845.04</v>
      </c>
      <c r="F27" s="125">
        <v>-2993088.77</v>
      </c>
      <c r="G27" s="125">
        <v>-1042577.93</v>
      </c>
      <c r="H27" s="125">
        <v>0</v>
      </c>
      <c r="I27" s="125">
        <v>-4831065.89</v>
      </c>
      <c r="J27" s="125">
        <v>-497469.51</v>
      </c>
      <c r="K27" s="125">
        <v>-471916.51</v>
      </c>
      <c r="L27" s="125">
        <v>-273244.02</v>
      </c>
      <c r="M27" s="125">
        <v>-21585948.25</v>
      </c>
      <c r="N27"/>
      <c r="O27"/>
    </row>
    <row r="28" spans="1:15" s="37" customFormat="1" ht="33.75" customHeight="1">
      <c r="A28" s="123" t="s">
        <v>1</v>
      </c>
      <c r="B28" s="124" t="s">
        <v>269</v>
      </c>
      <c r="C28" s="125">
        <v>1799556.45</v>
      </c>
      <c r="D28" s="125">
        <v>74165.67</v>
      </c>
      <c r="E28" s="125">
        <v>1607356.06</v>
      </c>
      <c r="F28" s="125">
        <v>3689534.85</v>
      </c>
      <c r="G28" s="125">
        <v>590267.96</v>
      </c>
      <c r="H28" s="125">
        <v>644840.65</v>
      </c>
      <c r="I28" s="125">
        <v>5726346.71</v>
      </c>
      <c r="J28" s="125">
        <v>523759.63</v>
      </c>
      <c r="K28" s="125">
        <v>30068.09</v>
      </c>
      <c r="L28" s="125">
        <v>656914.43</v>
      </c>
      <c r="M28" s="125">
        <v>15342810.5</v>
      </c>
      <c r="N28"/>
      <c r="O28"/>
    </row>
    <row r="29" spans="1:15" s="37" customFormat="1" ht="33.75" customHeight="1">
      <c r="A29" s="123" t="s">
        <v>2</v>
      </c>
      <c r="B29" s="124" t="s">
        <v>424</v>
      </c>
      <c r="C29" s="125">
        <v>5931647.31</v>
      </c>
      <c r="D29" s="125">
        <v>1270209.21</v>
      </c>
      <c r="E29" s="125">
        <v>10424671.93</v>
      </c>
      <c r="F29" s="125">
        <v>5323490.57</v>
      </c>
      <c r="G29" s="125">
        <v>2291765.93</v>
      </c>
      <c r="H29" s="125">
        <v>3862575.48</v>
      </c>
      <c r="I29" s="125">
        <v>11867980.73</v>
      </c>
      <c r="J29" s="125">
        <v>3637232.23</v>
      </c>
      <c r="K29" s="125">
        <v>639571.22</v>
      </c>
      <c r="L29" s="125">
        <v>14775202.7</v>
      </c>
      <c r="M29" s="125">
        <v>60024347.31</v>
      </c>
      <c r="N29"/>
      <c r="O29"/>
    </row>
    <row r="30" spans="1:15" s="37" customFormat="1" ht="33.75" customHeight="1">
      <c r="A30" s="123" t="s">
        <v>3</v>
      </c>
      <c r="B30" s="124" t="s">
        <v>270</v>
      </c>
      <c r="C30" s="125">
        <v>8.39</v>
      </c>
      <c r="D30" s="125">
        <v>0</v>
      </c>
      <c r="E30" s="125">
        <v>0</v>
      </c>
      <c r="F30" s="125">
        <v>1167884.71</v>
      </c>
      <c r="G30" s="125">
        <v>84474.74</v>
      </c>
      <c r="H30" s="125">
        <v>144611.5</v>
      </c>
      <c r="I30" s="125">
        <v>20677.68</v>
      </c>
      <c r="J30" s="125">
        <v>547.15</v>
      </c>
      <c r="K30" s="125">
        <v>0</v>
      </c>
      <c r="L30" s="125">
        <v>0</v>
      </c>
      <c r="M30" s="125">
        <v>1418204.17</v>
      </c>
      <c r="N30"/>
      <c r="O30"/>
    </row>
    <row r="31" spans="1:15" s="37" customFormat="1" ht="29.25" customHeight="1">
      <c r="A31" s="121" t="s">
        <v>31</v>
      </c>
      <c r="B31" s="122" t="s">
        <v>271</v>
      </c>
      <c r="C31" s="120">
        <v>124763996.16</v>
      </c>
      <c r="D31" s="120">
        <v>75172564.12</v>
      </c>
      <c r="E31" s="120">
        <v>276953888.64</v>
      </c>
      <c r="F31" s="120">
        <v>95878406.76</v>
      </c>
      <c r="G31" s="120">
        <v>57305574.42</v>
      </c>
      <c r="H31" s="120">
        <v>109080140.05</v>
      </c>
      <c r="I31" s="120">
        <v>347024814.19</v>
      </c>
      <c r="J31" s="120">
        <v>94267631.34</v>
      </c>
      <c r="K31" s="120">
        <v>26389259.3</v>
      </c>
      <c r="L31" s="120">
        <v>245203933.62</v>
      </c>
      <c r="M31" s="120">
        <v>1452040208.6</v>
      </c>
      <c r="N31"/>
      <c r="O31"/>
    </row>
    <row r="32" spans="1:15" s="37" customFormat="1" ht="29.25" customHeight="1">
      <c r="A32" s="121" t="s">
        <v>32</v>
      </c>
      <c r="B32" s="122" t="s">
        <v>272</v>
      </c>
      <c r="C32" s="120">
        <v>400592941.08</v>
      </c>
      <c r="D32" s="120">
        <v>257748934.99</v>
      </c>
      <c r="E32" s="120">
        <v>1053663753.79</v>
      </c>
      <c r="F32" s="120">
        <v>205143805.07</v>
      </c>
      <c r="G32" s="120">
        <v>279073516.1</v>
      </c>
      <c r="H32" s="120">
        <v>352184175.06</v>
      </c>
      <c r="I32" s="120">
        <v>1318596536.6</v>
      </c>
      <c r="J32" s="120">
        <v>261640510.89</v>
      </c>
      <c r="K32" s="120">
        <v>87618281.98</v>
      </c>
      <c r="L32" s="120">
        <v>829338831.13</v>
      </c>
      <c r="M32" s="120">
        <v>5045601286.69</v>
      </c>
      <c r="N32"/>
      <c r="O32"/>
    </row>
    <row r="33" spans="1:15" s="37" customFormat="1" ht="33.75" customHeight="1">
      <c r="A33" s="123" t="s">
        <v>17</v>
      </c>
      <c r="B33" s="124" t="s">
        <v>273</v>
      </c>
      <c r="C33" s="125">
        <v>-13586413.83</v>
      </c>
      <c r="D33" s="125">
        <v>26482793.74</v>
      </c>
      <c r="E33" s="125">
        <v>295135777.86</v>
      </c>
      <c r="F33" s="125">
        <v>59121576.85</v>
      </c>
      <c r="G33" s="125">
        <v>-36446730.34</v>
      </c>
      <c r="H33" s="125">
        <v>216812344.94</v>
      </c>
      <c r="I33" s="125">
        <v>-224659540.87</v>
      </c>
      <c r="J33" s="125">
        <v>6218374.62</v>
      </c>
      <c r="K33" s="125">
        <v>25559346.65</v>
      </c>
      <c r="L33" s="125">
        <v>186710301.59</v>
      </c>
      <c r="M33" s="125">
        <v>541347831.21</v>
      </c>
      <c r="N33"/>
      <c r="O33"/>
    </row>
    <row r="34" spans="1:15" s="37" customFormat="1" ht="33.75" customHeight="1">
      <c r="A34" s="123" t="s">
        <v>18</v>
      </c>
      <c r="B34" s="124" t="s">
        <v>274</v>
      </c>
      <c r="C34" s="125">
        <v>414179354.91</v>
      </c>
      <c r="D34" s="125">
        <v>231266141.25</v>
      </c>
      <c r="E34" s="125">
        <v>758527975.93</v>
      </c>
      <c r="F34" s="125">
        <v>146022228.22</v>
      </c>
      <c r="G34" s="125">
        <v>315520246.44</v>
      </c>
      <c r="H34" s="125">
        <v>135371830.12</v>
      </c>
      <c r="I34" s="125">
        <v>1543256077.47</v>
      </c>
      <c r="J34" s="125">
        <v>255422136.27</v>
      </c>
      <c r="K34" s="125">
        <v>62058935.33</v>
      </c>
      <c r="L34" s="125">
        <v>642628529.54</v>
      </c>
      <c r="M34" s="125">
        <v>4504253455.48</v>
      </c>
      <c r="N34"/>
      <c r="O34"/>
    </row>
    <row r="35" spans="1:15" s="37" customFormat="1" ht="29.25" customHeight="1">
      <c r="A35" s="121" t="s">
        <v>33</v>
      </c>
      <c r="B35" s="122" t="s">
        <v>275</v>
      </c>
      <c r="C35" s="120">
        <v>525356937.24</v>
      </c>
      <c r="D35" s="120">
        <v>332921499.11</v>
      </c>
      <c r="E35" s="120">
        <v>1330617642.43</v>
      </c>
      <c r="F35" s="120">
        <v>301022211.83</v>
      </c>
      <c r="G35" s="120">
        <v>336379090.52</v>
      </c>
      <c r="H35" s="120">
        <v>461264315.11</v>
      </c>
      <c r="I35" s="120">
        <v>1665621350.79</v>
      </c>
      <c r="J35" s="120">
        <v>355908142.23</v>
      </c>
      <c r="K35" s="120">
        <v>114007541.28</v>
      </c>
      <c r="L35" s="120">
        <v>1074542764.75</v>
      </c>
      <c r="M35" s="120">
        <v>6497641495.29</v>
      </c>
      <c r="N35"/>
      <c r="O35"/>
    </row>
    <row r="36" spans="1:15" s="37" customFormat="1" ht="29.25" customHeight="1">
      <c r="A36" s="121" t="s">
        <v>38</v>
      </c>
      <c r="B36" s="122" t="s">
        <v>425</v>
      </c>
      <c r="C36" s="120">
        <v>0</v>
      </c>
      <c r="D36" s="120">
        <v>0</v>
      </c>
      <c r="E36" s="120">
        <v>0</v>
      </c>
      <c r="F36" s="120">
        <v>0</v>
      </c>
      <c r="G36" s="120">
        <v>0</v>
      </c>
      <c r="H36" s="120">
        <v>0</v>
      </c>
      <c r="I36" s="120">
        <v>0</v>
      </c>
      <c r="J36" s="120">
        <v>0</v>
      </c>
      <c r="K36" s="120">
        <v>0</v>
      </c>
      <c r="L36" s="120">
        <v>0</v>
      </c>
      <c r="M36" s="120">
        <v>0</v>
      </c>
      <c r="N36"/>
      <c r="O36"/>
    </row>
    <row r="37" spans="1:15" s="37" customFormat="1" ht="29.25" customHeight="1">
      <c r="A37" s="121" t="s">
        <v>39</v>
      </c>
      <c r="B37" s="122" t="s">
        <v>276</v>
      </c>
      <c r="C37" s="120">
        <v>525356937.24</v>
      </c>
      <c r="D37" s="120">
        <v>332921499.11</v>
      </c>
      <c r="E37" s="120">
        <v>1330617642.43</v>
      </c>
      <c r="F37" s="120">
        <v>301022211.83</v>
      </c>
      <c r="G37" s="120">
        <v>336379090.52</v>
      </c>
      <c r="H37" s="120">
        <v>461264315.11</v>
      </c>
      <c r="I37" s="120">
        <v>1665621350.79</v>
      </c>
      <c r="J37" s="120">
        <v>355908142.23</v>
      </c>
      <c r="K37" s="120">
        <v>114007541.28</v>
      </c>
      <c r="L37" s="120">
        <v>1074542764.75</v>
      </c>
      <c r="M37" s="120">
        <v>6497641495.29</v>
      </c>
      <c r="N37"/>
      <c r="O37"/>
    </row>
    <row r="38" spans="1:16" ht="12.75">
      <c r="A38" s="38"/>
      <c r="B38" s="38"/>
      <c r="C38" s="38"/>
      <c r="D38" s="38"/>
      <c r="E38" s="38"/>
      <c r="F38" s="38"/>
      <c r="G38" s="38"/>
      <c r="H38" s="38"/>
      <c r="I38" s="38"/>
      <c r="J38" s="38"/>
      <c r="K38" s="38"/>
      <c r="L38" s="38"/>
      <c r="M38" s="38"/>
      <c r="N38" s="38"/>
      <c r="O38" s="38"/>
      <c r="P38" s="10"/>
    </row>
    <row r="39" spans="1:16" ht="12.75">
      <c r="A39" s="42" t="s">
        <v>52</v>
      </c>
      <c r="B39" s="38"/>
      <c r="C39" s="38"/>
      <c r="D39" s="38"/>
      <c r="E39" s="38"/>
      <c r="F39" s="38"/>
      <c r="G39" s="38"/>
      <c r="H39" s="38"/>
      <c r="I39" s="38"/>
      <c r="J39" s="38"/>
      <c r="K39" s="38"/>
      <c r="L39" s="38"/>
      <c r="M39" s="38"/>
      <c r="N39" s="38"/>
      <c r="O39" s="38"/>
      <c r="P39" s="10"/>
    </row>
    <row r="40" spans="1:15" ht="12.75">
      <c r="A40" s="38"/>
      <c r="B40" s="38"/>
      <c r="C40" s="38"/>
      <c r="D40" s="38"/>
      <c r="E40" s="38"/>
      <c r="F40" s="38"/>
      <c r="G40" s="38"/>
      <c r="H40" s="38"/>
      <c r="I40" s="38"/>
      <c r="J40" s="38"/>
      <c r="K40" s="38"/>
      <c r="L40" s="38"/>
      <c r="M40" s="38"/>
      <c r="N40" s="38"/>
      <c r="O40" s="38"/>
    </row>
    <row r="41" spans="1:15" ht="12.75">
      <c r="A41" s="37"/>
      <c r="B41" s="37"/>
      <c r="C41" s="37"/>
      <c r="D41" s="37"/>
      <c r="E41" s="37"/>
      <c r="F41" s="37"/>
      <c r="G41" s="37"/>
      <c r="H41" s="37"/>
      <c r="I41" s="37"/>
      <c r="J41" s="37"/>
      <c r="K41" s="37"/>
      <c r="L41" s="37"/>
      <c r="M41" s="37"/>
      <c r="N41" s="37"/>
      <c r="O41" s="37"/>
    </row>
  </sheetData>
  <sheetProtection/>
  <mergeCells count="1">
    <mergeCell ref="A5:B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Arkusz20"/>
  <dimension ref="A1:D94"/>
  <sheetViews>
    <sheetView showGridLines="0" zoomScalePageLayoutView="0" workbookViewId="0" topLeftCell="A1">
      <selection activeCell="G14" sqref="G14"/>
    </sheetView>
  </sheetViews>
  <sheetFormatPr defaultColWidth="9.140625" defaultRowHeight="12.75"/>
  <cols>
    <col min="1" max="1" width="11.7109375" style="37" customWidth="1"/>
    <col min="2" max="2" width="54.00390625" style="37" customWidth="1"/>
    <col min="3" max="3" width="16.28125" style="37" customWidth="1"/>
    <col min="4" max="16384" width="9.140625" style="37" customWidth="1"/>
  </cols>
  <sheetData>
    <row r="1" spans="1:3" ht="15">
      <c r="A1" s="150" t="s">
        <v>40</v>
      </c>
      <c r="B1" s="126"/>
      <c r="C1" s="126"/>
    </row>
    <row r="2" spans="1:3" ht="15">
      <c r="A2" s="151" t="s">
        <v>41</v>
      </c>
      <c r="B2" s="126"/>
      <c r="C2" s="126"/>
    </row>
    <row r="3" spans="1:3" ht="15.75" thickBot="1">
      <c r="A3" s="39" t="s">
        <v>476</v>
      </c>
      <c r="B3" s="126"/>
      <c r="C3" s="126"/>
    </row>
    <row r="4" spans="1:3" ht="27.75" customHeight="1" thickBot="1">
      <c r="A4" s="257" t="s">
        <v>331</v>
      </c>
      <c r="B4" s="258"/>
      <c r="C4" s="137" t="s">
        <v>58</v>
      </c>
    </row>
    <row r="5" spans="1:3" ht="30">
      <c r="A5" s="121" t="s">
        <v>332</v>
      </c>
      <c r="B5" s="122" t="s">
        <v>333</v>
      </c>
      <c r="C5" s="120">
        <v>2574612296.35</v>
      </c>
    </row>
    <row r="6" spans="1:3" ht="25.5">
      <c r="A6" s="128" t="s">
        <v>42</v>
      </c>
      <c r="B6" s="129" t="s">
        <v>334</v>
      </c>
      <c r="C6" s="130">
        <v>1935603742.62</v>
      </c>
    </row>
    <row r="7" spans="1:3" ht="25.5">
      <c r="A7" s="123" t="s">
        <v>17</v>
      </c>
      <c r="B7" s="124" t="s">
        <v>335</v>
      </c>
      <c r="C7" s="125">
        <v>293848222.68</v>
      </c>
    </row>
    <row r="8" spans="1:3" ht="25.5">
      <c r="A8" s="123" t="s">
        <v>18</v>
      </c>
      <c r="B8" s="124" t="s">
        <v>336</v>
      </c>
      <c r="C8" s="125">
        <v>5775192.68</v>
      </c>
    </row>
    <row r="9" spans="1:3" ht="25.5">
      <c r="A9" s="123" t="s">
        <v>22</v>
      </c>
      <c r="B9" s="124" t="s">
        <v>337</v>
      </c>
      <c r="C9" s="125">
        <v>375797.66</v>
      </c>
    </row>
    <row r="10" spans="1:3" ht="25.5">
      <c r="A10" s="115" t="s">
        <v>19</v>
      </c>
      <c r="B10" s="116" t="s">
        <v>338</v>
      </c>
      <c r="C10" s="117">
        <v>185255.95</v>
      </c>
    </row>
    <row r="11" spans="1:3" ht="25.5">
      <c r="A11" s="115" t="s">
        <v>20</v>
      </c>
      <c r="B11" s="116" t="s">
        <v>339</v>
      </c>
      <c r="C11" s="117">
        <v>190541.71</v>
      </c>
    </row>
    <row r="12" spans="1:3" ht="25.5">
      <c r="A12" s="123" t="s">
        <v>27</v>
      </c>
      <c r="B12" s="124" t="s">
        <v>340</v>
      </c>
      <c r="C12" s="125">
        <v>1431867583.61</v>
      </c>
    </row>
    <row r="13" spans="1:3" ht="25.5">
      <c r="A13" s="115" t="s">
        <v>19</v>
      </c>
      <c r="B13" s="116" t="s">
        <v>341</v>
      </c>
      <c r="C13" s="117">
        <v>0</v>
      </c>
    </row>
    <row r="14" spans="1:3" ht="25.5">
      <c r="A14" s="115" t="s">
        <v>20</v>
      </c>
      <c r="B14" s="116" t="s">
        <v>342</v>
      </c>
      <c r="C14" s="117">
        <v>0</v>
      </c>
    </row>
    <row r="15" spans="1:3" ht="25.5">
      <c r="A15" s="115" t="s">
        <v>21</v>
      </c>
      <c r="B15" s="116" t="s">
        <v>343</v>
      </c>
      <c r="C15" s="117">
        <v>1431867583.61</v>
      </c>
    </row>
    <row r="16" spans="1:3" ht="38.25">
      <c r="A16" s="115" t="s">
        <v>44</v>
      </c>
      <c r="B16" s="116" t="s">
        <v>427</v>
      </c>
      <c r="C16" s="117">
        <v>11592460</v>
      </c>
    </row>
    <row r="17" spans="1:3" ht="25.5">
      <c r="A17" s="115" t="s">
        <v>23</v>
      </c>
      <c r="B17" s="116" t="s">
        <v>344</v>
      </c>
      <c r="C17" s="117">
        <v>0</v>
      </c>
    </row>
    <row r="18" spans="1:3" ht="25.5">
      <c r="A18" s="123" t="s">
        <v>29</v>
      </c>
      <c r="B18" s="124" t="s">
        <v>345</v>
      </c>
      <c r="C18" s="125">
        <v>203736945.99</v>
      </c>
    </row>
    <row r="19" spans="1:3" ht="25.5">
      <c r="A19" s="128" t="s">
        <v>43</v>
      </c>
      <c r="B19" s="129" t="s">
        <v>346</v>
      </c>
      <c r="C19" s="130">
        <v>639008553.73</v>
      </c>
    </row>
    <row r="20" spans="1:3" ht="25.5">
      <c r="A20" s="123" t="s">
        <v>17</v>
      </c>
      <c r="B20" s="124" t="s">
        <v>347</v>
      </c>
      <c r="C20" s="125">
        <v>9264.13</v>
      </c>
    </row>
    <row r="21" spans="1:3" ht="25.5">
      <c r="A21" s="123" t="s">
        <v>18</v>
      </c>
      <c r="B21" s="124" t="s">
        <v>348</v>
      </c>
      <c r="C21" s="125">
        <v>51640884.5</v>
      </c>
    </row>
    <row r="22" spans="1:3" ht="25.5">
      <c r="A22" s="115" t="s">
        <v>19</v>
      </c>
      <c r="B22" s="116" t="s">
        <v>349</v>
      </c>
      <c r="C22" s="117">
        <v>47670043.18</v>
      </c>
    </row>
    <row r="23" spans="1:3" ht="25.5">
      <c r="A23" s="115" t="s">
        <v>350</v>
      </c>
      <c r="B23" s="116" t="s">
        <v>351</v>
      </c>
      <c r="C23" s="117">
        <v>47662333.57</v>
      </c>
    </row>
    <row r="24" spans="1:3" ht="25.5">
      <c r="A24" s="115" t="s">
        <v>352</v>
      </c>
      <c r="B24" s="116" t="s">
        <v>353</v>
      </c>
      <c r="C24" s="117">
        <v>45168719.16</v>
      </c>
    </row>
    <row r="25" spans="1:3" ht="25.5">
      <c r="A25" s="115" t="s">
        <v>44</v>
      </c>
      <c r="B25" s="116" t="s">
        <v>354</v>
      </c>
      <c r="C25" s="117">
        <v>44629217.44</v>
      </c>
    </row>
    <row r="26" spans="1:3" ht="25.5">
      <c r="A26" s="115" t="s">
        <v>44</v>
      </c>
      <c r="B26" s="116" t="s">
        <v>355</v>
      </c>
      <c r="C26" s="117">
        <v>0</v>
      </c>
    </row>
    <row r="27" spans="1:3" ht="25.5">
      <c r="A27" s="115" t="s">
        <v>44</v>
      </c>
      <c r="B27" s="116" t="s">
        <v>356</v>
      </c>
      <c r="C27" s="117">
        <v>0</v>
      </c>
    </row>
    <row r="28" spans="1:3" ht="25.5">
      <c r="A28" s="115" t="s">
        <v>44</v>
      </c>
      <c r="B28" s="116" t="s">
        <v>357</v>
      </c>
      <c r="C28" s="117">
        <v>539501.72</v>
      </c>
    </row>
    <row r="29" spans="1:3" ht="25.5">
      <c r="A29" s="115" t="s">
        <v>358</v>
      </c>
      <c r="B29" s="116" t="s">
        <v>359</v>
      </c>
      <c r="C29" s="117">
        <v>0</v>
      </c>
    </row>
    <row r="30" spans="1:3" ht="25.5">
      <c r="A30" s="115" t="s">
        <v>360</v>
      </c>
      <c r="B30" s="116" t="s">
        <v>361</v>
      </c>
      <c r="C30" s="117">
        <v>1611676.25</v>
      </c>
    </row>
    <row r="31" spans="1:3" ht="25.5">
      <c r="A31" s="115" t="s">
        <v>362</v>
      </c>
      <c r="B31" s="116" t="s">
        <v>363</v>
      </c>
      <c r="C31" s="117">
        <v>0</v>
      </c>
    </row>
    <row r="32" spans="1:3" ht="25.5">
      <c r="A32" s="115" t="s">
        <v>364</v>
      </c>
      <c r="B32" s="116" t="s">
        <v>365</v>
      </c>
      <c r="C32" s="117">
        <v>28085.01</v>
      </c>
    </row>
    <row r="33" spans="1:3" ht="25.5">
      <c r="A33" s="115" t="s">
        <v>366</v>
      </c>
      <c r="B33" s="116" t="s">
        <v>367</v>
      </c>
      <c r="C33" s="117">
        <v>853853.15</v>
      </c>
    </row>
    <row r="34" spans="1:3" ht="25.5">
      <c r="A34" s="115" t="s">
        <v>44</v>
      </c>
      <c r="B34" s="116" t="s">
        <v>354</v>
      </c>
      <c r="C34" s="117">
        <v>853655.89</v>
      </c>
    </row>
    <row r="35" spans="1:3" ht="25.5">
      <c r="A35" s="115" t="s">
        <v>44</v>
      </c>
      <c r="B35" s="116" t="s">
        <v>355</v>
      </c>
      <c r="C35" s="117">
        <v>197.26</v>
      </c>
    </row>
    <row r="36" spans="1:3" ht="25.5">
      <c r="A36" s="115" t="s">
        <v>44</v>
      </c>
      <c r="B36" s="116" t="s">
        <v>356</v>
      </c>
      <c r="C36" s="117">
        <v>0</v>
      </c>
    </row>
    <row r="37" spans="1:3" ht="38.25">
      <c r="A37" s="115" t="s">
        <v>368</v>
      </c>
      <c r="B37" s="116" t="s">
        <v>369</v>
      </c>
      <c r="C37" s="117">
        <v>4900</v>
      </c>
    </row>
    <row r="38" spans="1:3" ht="38.25">
      <c r="A38" s="115" t="s">
        <v>370</v>
      </c>
      <c r="B38" s="116" t="s">
        <v>371</v>
      </c>
      <c r="C38" s="117">
        <v>0</v>
      </c>
    </row>
    <row r="39" spans="1:3" ht="51">
      <c r="A39" s="115" t="s">
        <v>20</v>
      </c>
      <c r="B39" s="116" t="s">
        <v>432</v>
      </c>
      <c r="C39" s="117">
        <v>3113003.36</v>
      </c>
    </row>
    <row r="40" spans="1:3" ht="25.5">
      <c r="A40" s="115" t="s">
        <v>21</v>
      </c>
      <c r="B40" s="116" t="s">
        <v>372</v>
      </c>
      <c r="C40" s="117">
        <v>0</v>
      </c>
    </row>
    <row r="41" spans="1:3" ht="25.5">
      <c r="A41" s="115" t="s">
        <v>23</v>
      </c>
      <c r="B41" s="116" t="s">
        <v>373</v>
      </c>
      <c r="C41" s="117">
        <v>857837.96</v>
      </c>
    </row>
    <row r="42" spans="1:3" ht="25.5">
      <c r="A42" s="123" t="s">
        <v>22</v>
      </c>
      <c r="B42" s="124" t="s">
        <v>374</v>
      </c>
      <c r="C42" s="125">
        <v>583621781.08</v>
      </c>
    </row>
    <row r="43" spans="1:3" ht="25.5">
      <c r="A43" s="115" t="s">
        <v>19</v>
      </c>
      <c r="B43" s="116" t="s">
        <v>375</v>
      </c>
      <c r="C43" s="117">
        <v>334093844.96</v>
      </c>
    </row>
    <row r="44" spans="1:3" ht="38.25">
      <c r="A44" s="115" t="s">
        <v>44</v>
      </c>
      <c r="B44" s="116" t="s">
        <v>427</v>
      </c>
      <c r="C44" s="117">
        <v>0</v>
      </c>
    </row>
    <row r="45" spans="1:3" ht="25.5">
      <c r="A45" s="115" t="s">
        <v>20</v>
      </c>
      <c r="B45" s="116" t="s">
        <v>376</v>
      </c>
      <c r="C45" s="117">
        <v>249527936.12</v>
      </c>
    </row>
    <row r="46" spans="1:3" ht="25.5">
      <c r="A46" s="115" t="s">
        <v>21</v>
      </c>
      <c r="B46" s="116" t="s">
        <v>377</v>
      </c>
      <c r="C46" s="117">
        <v>0</v>
      </c>
    </row>
    <row r="47" spans="1:3" ht="25.5">
      <c r="A47" s="123" t="s">
        <v>27</v>
      </c>
      <c r="B47" s="124" t="s">
        <v>378</v>
      </c>
      <c r="C47" s="125">
        <v>3736624.02</v>
      </c>
    </row>
    <row r="48" spans="1:3" ht="25.5">
      <c r="A48" s="128" t="s">
        <v>114</v>
      </c>
      <c r="B48" s="129" t="s">
        <v>440</v>
      </c>
      <c r="C48" s="130">
        <v>0</v>
      </c>
    </row>
    <row r="49" spans="1:3" ht="25.5">
      <c r="A49" s="128" t="s">
        <v>115</v>
      </c>
      <c r="B49" s="129" t="s">
        <v>382</v>
      </c>
      <c r="C49" s="130">
        <v>0</v>
      </c>
    </row>
    <row r="50" spans="1:3" ht="30">
      <c r="A50" s="121" t="s">
        <v>379</v>
      </c>
      <c r="B50" s="122" t="s">
        <v>433</v>
      </c>
      <c r="C50" s="120">
        <v>2574612296.35</v>
      </c>
    </row>
    <row r="51" spans="1:3" ht="25.5">
      <c r="A51" s="128" t="s">
        <v>42</v>
      </c>
      <c r="B51" s="129" t="s">
        <v>380</v>
      </c>
      <c r="C51" s="130">
        <v>2163388669.94</v>
      </c>
    </row>
    <row r="52" spans="1:3" ht="25.5">
      <c r="A52" s="123" t="s">
        <v>17</v>
      </c>
      <c r="B52" s="124" t="s">
        <v>381</v>
      </c>
      <c r="C52" s="125">
        <v>859733680</v>
      </c>
    </row>
    <row r="53" spans="1:3" ht="25.5">
      <c r="A53" s="123" t="s">
        <v>18</v>
      </c>
      <c r="B53" s="124" t="s">
        <v>383</v>
      </c>
      <c r="C53" s="125">
        <v>831119309.74</v>
      </c>
    </row>
    <row r="54" spans="1:3" ht="38.25">
      <c r="A54" s="115" t="s">
        <v>19</v>
      </c>
      <c r="B54" s="116" t="s">
        <v>441</v>
      </c>
      <c r="C54" s="117">
        <v>503052651.21</v>
      </c>
    </row>
    <row r="55" spans="1:3" ht="25.5">
      <c r="A55" s="123" t="s">
        <v>22</v>
      </c>
      <c r="B55" s="124" t="s">
        <v>384</v>
      </c>
      <c r="C55" s="125">
        <v>11763419.33</v>
      </c>
    </row>
    <row r="56" spans="1:3" ht="25.5">
      <c r="A56" s="115" t="s">
        <v>19</v>
      </c>
      <c r="B56" s="116" t="s">
        <v>442</v>
      </c>
      <c r="C56" s="117">
        <v>10107909.34</v>
      </c>
    </row>
    <row r="57" spans="1:3" ht="25.5">
      <c r="A57" s="123" t="s">
        <v>27</v>
      </c>
      <c r="B57" s="124" t="s">
        <v>385</v>
      </c>
      <c r="C57" s="125">
        <v>218790102.44</v>
      </c>
    </row>
    <row r="58" spans="1:3" ht="25.5">
      <c r="A58" s="115" t="s">
        <v>19</v>
      </c>
      <c r="B58" s="116" t="s">
        <v>443</v>
      </c>
      <c r="C58" s="117">
        <v>218790102.44</v>
      </c>
    </row>
    <row r="59" spans="1:3" ht="25.5">
      <c r="A59" s="115" t="s">
        <v>20</v>
      </c>
      <c r="B59" s="116" t="s">
        <v>444</v>
      </c>
      <c r="C59" s="117">
        <v>0</v>
      </c>
    </row>
    <row r="60" spans="1:3" ht="25.5">
      <c r="A60" s="123" t="s">
        <v>29</v>
      </c>
      <c r="B60" s="124" t="s">
        <v>386</v>
      </c>
      <c r="C60" s="125">
        <v>0</v>
      </c>
    </row>
    <row r="61" spans="1:4" ht="25.5">
      <c r="A61" s="123" t="s">
        <v>0</v>
      </c>
      <c r="B61" s="124" t="s">
        <v>387</v>
      </c>
      <c r="C61" s="125">
        <v>241982158.43</v>
      </c>
      <c r="D61" s="165"/>
    </row>
    <row r="62" spans="1:3" ht="25.5">
      <c r="A62" s="123" t="s">
        <v>1</v>
      </c>
      <c r="B62" s="124" t="s">
        <v>388</v>
      </c>
      <c r="C62" s="125">
        <v>0</v>
      </c>
    </row>
    <row r="63" spans="1:3" ht="25.5">
      <c r="A63" s="128" t="s">
        <v>43</v>
      </c>
      <c r="B63" s="129" t="s">
        <v>389</v>
      </c>
      <c r="C63" s="130">
        <v>411223626.41</v>
      </c>
    </row>
    <row r="64" spans="1:3" ht="25.5">
      <c r="A64" s="123" t="s">
        <v>17</v>
      </c>
      <c r="B64" s="124" t="s">
        <v>390</v>
      </c>
      <c r="C64" s="125">
        <v>143671047.11</v>
      </c>
    </row>
    <row r="65" spans="1:3" ht="25.5">
      <c r="A65" s="123" t="s">
        <v>18</v>
      </c>
      <c r="B65" s="124" t="s">
        <v>391</v>
      </c>
      <c r="C65" s="125">
        <v>179450339.98</v>
      </c>
    </row>
    <row r="66" spans="1:3" ht="25.5">
      <c r="A66" s="115" t="s">
        <v>19</v>
      </c>
      <c r="B66" s="116" t="s">
        <v>392</v>
      </c>
      <c r="C66" s="117">
        <v>2885586.02</v>
      </c>
    </row>
    <row r="67" spans="1:3" ht="25.5">
      <c r="A67" s="115" t="s">
        <v>20</v>
      </c>
      <c r="B67" s="116" t="s">
        <v>393</v>
      </c>
      <c r="C67" s="117">
        <v>176564753.96</v>
      </c>
    </row>
    <row r="68" spans="1:3" ht="25.5">
      <c r="A68" s="123" t="s">
        <v>22</v>
      </c>
      <c r="B68" s="124" t="s">
        <v>394</v>
      </c>
      <c r="C68" s="125">
        <v>32746460.22</v>
      </c>
    </row>
    <row r="69" spans="1:3" ht="25.5">
      <c r="A69" s="115" t="s">
        <v>19</v>
      </c>
      <c r="B69" s="116" t="s">
        <v>395</v>
      </c>
      <c r="C69" s="117">
        <v>4822871.95</v>
      </c>
    </row>
    <row r="70" spans="1:3" ht="25.5">
      <c r="A70" s="115" t="s">
        <v>350</v>
      </c>
      <c r="B70" s="116" t="s">
        <v>396</v>
      </c>
      <c r="C70" s="117">
        <v>1708579.23</v>
      </c>
    </row>
    <row r="71" spans="1:3" ht="25.5">
      <c r="A71" s="115" t="s">
        <v>352</v>
      </c>
      <c r="B71" s="116" t="s">
        <v>397</v>
      </c>
      <c r="C71" s="117">
        <v>1181702.84</v>
      </c>
    </row>
    <row r="72" spans="1:3" ht="25.5">
      <c r="A72" s="115" t="s">
        <v>44</v>
      </c>
      <c r="B72" s="116" t="s">
        <v>423</v>
      </c>
      <c r="C72" s="117">
        <v>0</v>
      </c>
    </row>
    <row r="73" spans="1:3" ht="25.5">
      <c r="A73" s="115" t="s">
        <v>44</v>
      </c>
      <c r="B73" s="116" t="s">
        <v>398</v>
      </c>
      <c r="C73" s="117">
        <v>0</v>
      </c>
    </row>
    <row r="74" spans="1:3" ht="25.5">
      <c r="A74" s="115" t="s">
        <v>44</v>
      </c>
      <c r="B74" s="116" t="s">
        <v>399</v>
      </c>
      <c r="C74" s="117">
        <v>1181702.84</v>
      </c>
    </row>
    <row r="75" spans="1:3" ht="25.5">
      <c r="A75" s="115" t="s">
        <v>44</v>
      </c>
      <c r="B75" s="116" t="s">
        <v>400</v>
      </c>
      <c r="C75" s="117">
        <v>0</v>
      </c>
    </row>
    <row r="76" spans="1:3" ht="25.5">
      <c r="A76" s="115" t="s">
        <v>360</v>
      </c>
      <c r="B76" s="116" t="s">
        <v>434</v>
      </c>
      <c r="C76" s="117">
        <v>392805.45</v>
      </c>
    </row>
    <row r="77" spans="1:3" ht="25.5">
      <c r="A77" s="115" t="s">
        <v>358</v>
      </c>
      <c r="B77" s="116" t="s">
        <v>401</v>
      </c>
      <c r="C77" s="117">
        <v>0</v>
      </c>
    </row>
    <row r="78" spans="1:3" ht="25.5">
      <c r="A78" s="115" t="s">
        <v>362</v>
      </c>
      <c r="B78" s="116" t="s">
        <v>365</v>
      </c>
      <c r="C78" s="117">
        <v>128370.94</v>
      </c>
    </row>
    <row r="79" spans="1:3" ht="25.5">
      <c r="A79" s="115" t="s">
        <v>366</v>
      </c>
      <c r="B79" s="116" t="s">
        <v>402</v>
      </c>
      <c r="C79" s="117">
        <v>5700</v>
      </c>
    </row>
    <row r="80" spans="1:3" ht="25.5">
      <c r="A80" s="115" t="s">
        <v>44</v>
      </c>
      <c r="B80" s="116" t="s">
        <v>398</v>
      </c>
      <c r="C80" s="117">
        <v>5700</v>
      </c>
    </row>
    <row r="81" spans="1:3" ht="38.25">
      <c r="A81" s="115" t="s">
        <v>368</v>
      </c>
      <c r="B81" s="116" t="s">
        <v>403</v>
      </c>
      <c r="C81" s="117">
        <v>13529.94</v>
      </c>
    </row>
    <row r="82" spans="1:3" ht="25.5">
      <c r="A82" s="115" t="s">
        <v>404</v>
      </c>
      <c r="B82" s="116" t="s">
        <v>405</v>
      </c>
      <c r="C82" s="117">
        <v>0</v>
      </c>
    </row>
    <row r="83" spans="1:3" ht="25.5">
      <c r="A83" s="115" t="s">
        <v>44</v>
      </c>
      <c r="B83" s="116" t="s">
        <v>406</v>
      </c>
      <c r="C83" s="117">
        <v>0</v>
      </c>
    </row>
    <row r="84" spans="1:3" ht="25.5">
      <c r="A84" s="115" t="s">
        <v>44</v>
      </c>
      <c r="B84" s="116" t="s">
        <v>407</v>
      </c>
      <c r="C84" s="117">
        <v>0</v>
      </c>
    </row>
    <row r="85" spans="1:3" ht="38.25">
      <c r="A85" s="115" t="s">
        <v>370</v>
      </c>
      <c r="B85" s="116" t="s">
        <v>408</v>
      </c>
      <c r="C85" s="117">
        <v>359411.55</v>
      </c>
    </row>
    <row r="86" spans="1:3" ht="51">
      <c r="A86" s="115" t="s">
        <v>409</v>
      </c>
      <c r="B86" s="116" t="s">
        <v>410</v>
      </c>
      <c r="C86" s="117">
        <v>470</v>
      </c>
    </row>
    <row r="87" spans="1:3" ht="46.5" customHeight="1">
      <c r="A87" s="115" t="s">
        <v>20</v>
      </c>
      <c r="B87" s="116" t="s">
        <v>435</v>
      </c>
      <c r="C87" s="117">
        <v>13474030.46</v>
      </c>
    </row>
    <row r="88" spans="1:3" ht="46.5" customHeight="1">
      <c r="A88" s="115" t="s">
        <v>21</v>
      </c>
      <c r="B88" s="116" t="s">
        <v>411</v>
      </c>
      <c r="C88" s="117">
        <v>38310.44</v>
      </c>
    </row>
    <row r="89" spans="1:3" ht="46.5" customHeight="1">
      <c r="A89" s="115" t="s">
        <v>23</v>
      </c>
      <c r="B89" s="116" t="s">
        <v>412</v>
      </c>
      <c r="C89" s="117">
        <v>0</v>
      </c>
    </row>
    <row r="90" spans="1:3" ht="46.5" customHeight="1">
      <c r="A90" s="115" t="s">
        <v>24</v>
      </c>
      <c r="B90" s="116" t="s">
        <v>413</v>
      </c>
      <c r="C90" s="117">
        <v>13598696.78</v>
      </c>
    </row>
    <row r="91" spans="1:3" ht="46.5" customHeight="1">
      <c r="A91" s="115" t="s">
        <v>25</v>
      </c>
      <c r="B91" s="116" t="s">
        <v>414</v>
      </c>
      <c r="C91" s="117">
        <v>812550.59</v>
      </c>
    </row>
    <row r="92" spans="1:3" ht="25.5">
      <c r="A92" s="123" t="s">
        <v>27</v>
      </c>
      <c r="B92" s="124" t="s">
        <v>233</v>
      </c>
      <c r="C92" s="125">
        <v>55355779.1</v>
      </c>
    </row>
    <row r="94" ht="12.75">
      <c r="A94" s="42" t="s">
        <v>428</v>
      </c>
    </row>
  </sheetData>
  <sheetProtection/>
  <mergeCells count="1">
    <mergeCell ref="A4:B4"/>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Arkusz18"/>
  <dimension ref="A1:C71"/>
  <sheetViews>
    <sheetView showGridLines="0" zoomScalePageLayoutView="0" workbookViewId="0" topLeftCell="A1">
      <selection activeCell="A1" sqref="A1"/>
    </sheetView>
  </sheetViews>
  <sheetFormatPr defaultColWidth="17.28125" defaultRowHeight="12.75"/>
  <cols>
    <col min="1" max="1" width="9.57421875" style="37" customWidth="1"/>
    <col min="2" max="2" width="65.00390625" style="37" customWidth="1"/>
    <col min="3" max="3" width="15.140625" style="37" customWidth="1"/>
    <col min="4" max="16384" width="17.28125" style="37" customWidth="1"/>
  </cols>
  <sheetData>
    <row r="1" spans="1:3" ht="15">
      <c r="A1" s="150" t="s">
        <v>45</v>
      </c>
      <c r="B1" s="126"/>
      <c r="C1" s="126"/>
    </row>
    <row r="2" spans="1:3" ht="15">
      <c r="A2" s="151" t="s">
        <v>46</v>
      </c>
      <c r="B2" s="126"/>
      <c r="C2" s="126"/>
    </row>
    <row r="3" spans="1:3" ht="15.75" thickBot="1">
      <c r="A3" s="39" t="s">
        <v>476</v>
      </c>
      <c r="B3" s="126"/>
      <c r="C3" s="126"/>
    </row>
    <row r="4" spans="1:3" ht="27.75" customHeight="1" thickBot="1">
      <c r="A4" s="259" t="s">
        <v>119</v>
      </c>
      <c r="B4" s="260"/>
      <c r="C4" s="131" t="s">
        <v>58</v>
      </c>
    </row>
    <row r="5" spans="1:3" ht="30">
      <c r="A5" s="121" t="s">
        <v>42</v>
      </c>
      <c r="B5" s="122" t="s">
        <v>415</v>
      </c>
      <c r="C5" s="120">
        <v>469266499</v>
      </c>
    </row>
    <row r="6" spans="1:3" ht="38.25">
      <c r="A6" s="123" t="s">
        <v>17</v>
      </c>
      <c r="B6" s="124" t="s">
        <v>277</v>
      </c>
      <c r="C6" s="125">
        <v>28259869.37</v>
      </c>
    </row>
    <row r="7" spans="1:3" ht="25.5">
      <c r="A7" s="123" t="s">
        <v>18</v>
      </c>
      <c r="B7" s="124" t="s">
        <v>278</v>
      </c>
      <c r="C7" s="125">
        <v>384967131.58</v>
      </c>
    </row>
    <row r="8" spans="1:3" ht="25.5">
      <c r="A8" s="123" t="s">
        <v>22</v>
      </c>
      <c r="B8" s="124" t="s">
        <v>279</v>
      </c>
      <c r="C8" s="125">
        <v>25233153.16</v>
      </c>
    </row>
    <row r="9" spans="1:3" ht="25.5">
      <c r="A9" s="123" t="s">
        <v>27</v>
      </c>
      <c r="B9" s="124" t="s">
        <v>436</v>
      </c>
      <c r="C9" s="125">
        <v>28223901.5</v>
      </c>
    </row>
    <row r="10" spans="1:3" ht="25.5">
      <c r="A10" s="123" t="s">
        <v>29</v>
      </c>
      <c r="B10" s="124" t="s">
        <v>437</v>
      </c>
      <c r="C10" s="125">
        <v>1611676.25</v>
      </c>
    </row>
    <row r="11" spans="1:3" ht="25.5">
      <c r="A11" s="123" t="s">
        <v>0</v>
      </c>
      <c r="B11" s="124" t="s">
        <v>280</v>
      </c>
      <c r="C11" s="125">
        <v>970767.14</v>
      </c>
    </row>
    <row r="12" spans="1:3" ht="30">
      <c r="A12" s="121" t="s">
        <v>43</v>
      </c>
      <c r="B12" s="122" t="s">
        <v>281</v>
      </c>
      <c r="C12" s="120">
        <v>5931161.79</v>
      </c>
    </row>
    <row r="13" spans="1:3" ht="38.25">
      <c r="A13" s="123" t="s">
        <v>17</v>
      </c>
      <c r="B13" s="124" t="s">
        <v>282</v>
      </c>
      <c r="C13" s="125">
        <v>498545.81</v>
      </c>
    </row>
    <row r="14" spans="1:3" ht="25.5">
      <c r="A14" s="123" t="s">
        <v>18</v>
      </c>
      <c r="B14" s="124" t="s">
        <v>283</v>
      </c>
      <c r="C14" s="125">
        <v>5359070.92</v>
      </c>
    </row>
    <row r="15" spans="1:3" ht="51">
      <c r="A15" s="123" t="s">
        <v>22</v>
      </c>
      <c r="B15" s="124" t="s">
        <v>284</v>
      </c>
      <c r="C15" s="125">
        <v>72567.04</v>
      </c>
    </row>
    <row r="16" spans="1:3" ht="25.5">
      <c r="A16" s="123" t="s">
        <v>27</v>
      </c>
      <c r="B16" s="124" t="s">
        <v>280</v>
      </c>
      <c r="C16" s="125">
        <v>978.02</v>
      </c>
    </row>
    <row r="17" spans="1:3" ht="30">
      <c r="A17" s="121" t="s">
        <v>114</v>
      </c>
      <c r="B17" s="122" t="s">
        <v>285</v>
      </c>
      <c r="C17" s="120">
        <v>193965203.3</v>
      </c>
    </row>
    <row r="18" spans="1:3" ht="25.5">
      <c r="A18" s="123" t="s">
        <v>17</v>
      </c>
      <c r="B18" s="124" t="s">
        <v>286</v>
      </c>
      <c r="C18" s="125">
        <v>97544023.5</v>
      </c>
    </row>
    <row r="19" spans="1:3" ht="25.5">
      <c r="A19" s="115" t="s">
        <v>19</v>
      </c>
      <c r="B19" s="116" t="s">
        <v>287</v>
      </c>
      <c r="C19" s="117">
        <v>44884301.62</v>
      </c>
    </row>
    <row r="20" spans="1:3" ht="51">
      <c r="A20" s="115" t="s">
        <v>20</v>
      </c>
      <c r="B20" s="116" t="s">
        <v>288</v>
      </c>
      <c r="C20" s="117">
        <v>8018616.9</v>
      </c>
    </row>
    <row r="21" spans="1:3" ht="25.5">
      <c r="A21" s="115" t="s">
        <v>44</v>
      </c>
      <c r="B21" s="116" t="s">
        <v>289</v>
      </c>
      <c r="C21" s="117">
        <v>7977747.96</v>
      </c>
    </row>
    <row r="22" spans="1:3" ht="25.5">
      <c r="A22" s="115" t="s">
        <v>44</v>
      </c>
      <c r="B22" s="116" t="s">
        <v>290</v>
      </c>
      <c r="C22" s="117">
        <v>40868.94</v>
      </c>
    </row>
    <row r="23" spans="1:3" ht="25.5">
      <c r="A23" s="115" t="s">
        <v>21</v>
      </c>
      <c r="B23" s="116" t="s">
        <v>291</v>
      </c>
      <c r="C23" s="117">
        <v>25233153.16</v>
      </c>
    </row>
    <row r="24" spans="1:3" ht="38.25">
      <c r="A24" s="115" t="s">
        <v>23</v>
      </c>
      <c r="B24" s="116" t="s">
        <v>292</v>
      </c>
      <c r="C24" s="117">
        <v>11715531.07</v>
      </c>
    </row>
    <row r="25" spans="1:3" ht="25.5">
      <c r="A25" s="115" t="s">
        <v>25</v>
      </c>
      <c r="B25" s="116" t="s">
        <v>422</v>
      </c>
      <c r="C25" s="117">
        <v>0</v>
      </c>
    </row>
    <row r="26" spans="1:3" ht="25.5">
      <c r="A26" s="115" t="s">
        <v>26</v>
      </c>
      <c r="B26" s="116" t="s">
        <v>293</v>
      </c>
      <c r="C26" s="117">
        <v>43480.34</v>
      </c>
    </row>
    <row r="27" spans="1:3" ht="38.25">
      <c r="A27" s="115" t="s">
        <v>37</v>
      </c>
      <c r="B27" s="116" t="s">
        <v>294</v>
      </c>
      <c r="C27" s="117">
        <v>7229151.92</v>
      </c>
    </row>
    <row r="28" spans="1:3" ht="25.5">
      <c r="A28" s="115" t="s">
        <v>47</v>
      </c>
      <c r="B28" s="116" t="s">
        <v>295</v>
      </c>
      <c r="C28" s="117">
        <v>2514</v>
      </c>
    </row>
    <row r="29" spans="1:3" ht="25.5">
      <c r="A29" s="115" t="s">
        <v>48</v>
      </c>
      <c r="B29" s="116" t="s">
        <v>296</v>
      </c>
      <c r="C29" s="117">
        <v>72454.54</v>
      </c>
    </row>
    <row r="30" spans="1:3" ht="25.5">
      <c r="A30" s="115" t="s">
        <v>49</v>
      </c>
      <c r="B30" s="116" t="s">
        <v>297</v>
      </c>
      <c r="C30" s="117">
        <v>344819.95</v>
      </c>
    </row>
    <row r="31" spans="1:3" ht="25.5">
      <c r="A31" s="123" t="s">
        <v>22</v>
      </c>
      <c r="B31" s="124" t="s">
        <v>298</v>
      </c>
      <c r="C31" s="125">
        <v>93654810.76</v>
      </c>
    </row>
    <row r="32" spans="1:3" ht="25.5">
      <c r="A32" s="115" t="s">
        <v>19</v>
      </c>
      <c r="B32" s="116" t="s">
        <v>299</v>
      </c>
      <c r="C32" s="117">
        <v>13051623.35</v>
      </c>
    </row>
    <row r="33" spans="1:3" ht="25.5">
      <c r="A33" s="115" t="s">
        <v>21</v>
      </c>
      <c r="B33" s="116" t="s">
        <v>300</v>
      </c>
      <c r="C33" s="117">
        <v>2814397.64</v>
      </c>
    </row>
    <row r="34" spans="1:3" ht="25.5">
      <c r="A34" s="115" t="s">
        <v>23</v>
      </c>
      <c r="B34" s="116" t="s">
        <v>301</v>
      </c>
      <c r="C34" s="117">
        <v>76192874.55</v>
      </c>
    </row>
    <row r="35" spans="1:3" ht="25.5">
      <c r="A35" s="115" t="s">
        <v>44</v>
      </c>
      <c r="B35" s="116" t="s">
        <v>302</v>
      </c>
      <c r="C35" s="117">
        <v>961623.06</v>
      </c>
    </row>
    <row r="36" spans="1:3" ht="25.5">
      <c r="A36" s="115" t="s">
        <v>44</v>
      </c>
      <c r="B36" s="116" t="s">
        <v>303</v>
      </c>
      <c r="C36" s="117">
        <v>10874646.65</v>
      </c>
    </row>
    <row r="37" spans="1:3" ht="25.5">
      <c r="A37" s="115" t="s">
        <v>44</v>
      </c>
      <c r="B37" s="116" t="s">
        <v>304</v>
      </c>
      <c r="C37" s="117">
        <v>35874461.3</v>
      </c>
    </row>
    <row r="38" spans="1:3" ht="25.5">
      <c r="A38" s="115" t="s">
        <v>44</v>
      </c>
      <c r="B38" s="116" t="s">
        <v>305</v>
      </c>
      <c r="C38" s="117">
        <v>7210962.03</v>
      </c>
    </row>
    <row r="39" spans="1:3" ht="25.5">
      <c r="A39" s="115" t="s">
        <v>44</v>
      </c>
      <c r="B39" s="116" t="s">
        <v>306</v>
      </c>
      <c r="C39" s="117">
        <v>17917307.59</v>
      </c>
    </row>
    <row r="40" spans="1:3" ht="25.5">
      <c r="A40" s="115" t="s">
        <v>44</v>
      </c>
      <c r="B40" s="116" t="s">
        <v>307</v>
      </c>
      <c r="C40" s="117">
        <v>2086004.53</v>
      </c>
    </row>
    <row r="41" spans="1:3" ht="25.5">
      <c r="A41" s="115" t="s">
        <v>44</v>
      </c>
      <c r="B41" s="116" t="s">
        <v>308</v>
      </c>
      <c r="C41" s="117">
        <v>1267869.39</v>
      </c>
    </row>
    <row r="42" spans="1:3" ht="25.5">
      <c r="A42" s="115" t="s">
        <v>20</v>
      </c>
      <c r="B42" s="116" t="s">
        <v>309</v>
      </c>
      <c r="C42" s="117">
        <v>1595915.22</v>
      </c>
    </row>
    <row r="43" spans="1:3" ht="25.5">
      <c r="A43" s="123" t="s">
        <v>18</v>
      </c>
      <c r="B43" s="124" t="s">
        <v>310</v>
      </c>
      <c r="C43" s="125">
        <v>2766369.04</v>
      </c>
    </row>
    <row r="44" spans="1:3" ht="25.5">
      <c r="A44" s="115" t="s">
        <v>19</v>
      </c>
      <c r="B44" s="116" t="s">
        <v>287</v>
      </c>
      <c r="C44" s="117">
        <v>724063.67</v>
      </c>
    </row>
    <row r="45" spans="1:3" ht="38.25">
      <c r="A45" s="115" t="s">
        <v>20</v>
      </c>
      <c r="B45" s="116" t="s">
        <v>311</v>
      </c>
      <c r="C45" s="117">
        <v>34431.81</v>
      </c>
    </row>
    <row r="46" spans="1:3" ht="25.5">
      <c r="A46" s="115" t="s">
        <v>21</v>
      </c>
      <c r="B46" s="116" t="s">
        <v>297</v>
      </c>
      <c r="C46" s="117">
        <v>2007873.56</v>
      </c>
    </row>
    <row r="47" spans="1:3" ht="60">
      <c r="A47" s="121" t="s">
        <v>115</v>
      </c>
      <c r="B47" s="122" t="s">
        <v>312</v>
      </c>
      <c r="C47" s="120">
        <v>281232457.49</v>
      </c>
    </row>
    <row r="48" spans="1:3" ht="25.5">
      <c r="A48" s="123" t="s">
        <v>17</v>
      </c>
      <c r="B48" s="124" t="s">
        <v>313</v>
      </c>
      <c r="C48" s="125">
        <v>379415.82</v>
      </c>
    </row>
    <row r="49" spans="1:3" ht="25.5">
      <c r="A49" s="115" t="s">
        <v>19</v>
      </c>
      <c r="B49" s="116" t="s">
        <v>438</v>
      </c>
      <c r="C49" s="117">
        <v>78435.71</v>
      </c>
    </row>
    <row r="50" spans="1:3" ht="25.5">
      <c r="A50" s="115" t="s">
        <v>20</v>
      </c>
      <c r="B50" s="116" t="s">
        <v>314</v>
      </c>
      <c r="C50" s="117">
        <v>300980.11</v>
      </c>
    </row>
    <row r="51" spans="1:3" ht="25.5">
      <c r="A51" s="123" t="s">
        <v>18</v>
      </c>
      <c r="B51" s="124" t="s">
        <v>315</v>
      </c>
      <c r="C51" s="125">
        <v>566325.73</v>
      </c>
    </row>
    <row r="52" spans="1:3" ht="25.5">
      <c r="A52" s="115" t="s">
        <v>19</v>
      </c>
      <c r="B52" s="116" t="s">
        <v>439</v>
      </c>
      <c r="C52" s="117">
        <v>0</v>
      </c>
    </row>
    <row r="53" spans="1:3" ht="25.5">
      <c r="A53" s="115" t="s">
        <v>20</v>
      </c>
      <c r="B53" s="116" t="s">
        <v>316</v>
      </c>
      <c r="C53" s="117">
        <v>0</v>
      </c>
    </row>
    <row r="54" spans="1:3" ht="25.5">
      <c r="A54" s="115" t="s">
        <v>21</v>
      </c>
      <c r="B54" s="116" t="s">
        <v>317</v>
      </c>
      <c r="C54" s="117">
        <v>566325.73</v>
      </c>
    </row>
    <row r="55" spans="1:3" ht="30">
      <c r="A55" s="121" t="s">
        <v>116</v>
      </c>
      <c r="B55" s="122" t="s">
        <v>318</v>
      </c>
      <c r="C55" s="120">
        <v>281045547.58</v>
      </c>
    </row>
    <row r="56" spans="1:3" ht="25.5">
      <c r="A56" s="123" t="s">
        <v>17</v>
      </c>
      <c r="B56" s="124" t="s">
        <v>319</v>
      </c>
      <c r="C56" s="125">
        <v>32002066.12</v>
      </c>
    </row>
    <row r="57" spans="1:3" ht="25.5">
      <c r="A57" s="115" t="s">
        <v>19</v>
      </c>
      <c r="B57" s="116" t="s">
        <v>320</v>
      </c>
      <c r="C57" s="117">
        <v>0</v>
      </c>
    </row>
    <row r="58" spans="1:3" ht="25.5">
      <c r="A58" s="115" t="s">
        <v>20</v>
      </c>
      <c r="B58" s="116" t="s">
        <v>321</v>
      </c>
      <c r="C58" s="117">
        <v>3641340.23</v>
      </c>
    </row>
    <row r="59" spans="1:3" ht="25.5">
      <c r="A59" s="115" t="s">
        <v>21</v>
      </c>
      <c r="B59" s="116" t="s">
        <v>322</v>
      </c>
      <c r="C59" s="117">
        <v>1770884.61</v>
      </c>
    </row>
    <row r="60" spans="1:3" ht="25.5">
      <c r="A60" s="115" t="s">
        <v>23</v>
      </c>
      <c r="B60" s="116" t="s">
        <v>323</v>
      </c>
      <c r="C60" s="117">
        <v>26589841.28</v>
      </c>
    </row>
    <row r="61" spans="1:3" ht="25.5">
      <c r="A61" s="123" t="s">
        <v>18</v>
      </c>
      <c r="B61" s="124" t="s">
        <v>324</v>
      </c>
      <c r="C61" s="125">
        <v>11607959.99</v>
      </c>
    </row>
    <row r="62" spans="1:3" ht="25.5">
      <c r="A62" s="115" t="s">
        <v>19</v>
      </c>
      <c r="B62" s="116" t="s">
        <v>320</v>
      </c>
      <c r="C62" s="117">
        <v>0</v>
      </c>
    </row>
    <row r="63" spans="1:3" ht="25.5">
      <c r="A63" s="115" t="s">
        <v>20</v>
      </c>
      <c r="B63" s="116" t="s">
        <v>321</v>
      </c>
      <c r="C63" s="117">
        <v>638554</v>
      </c>
    </row>
    <row r="64" spans="1:3" ht="25.5">
      <c r="A64" s="115" t="s">
        <v>21</v>
      </c>
      <c r="B64" s="116" t="s">
        <v>325</v>
      </c>
      <c r="C64" s="117">
        <v>21421.59</v>
      </c>
    </row>
    <row r="65" spans="1:3" ht="25.5">
      <c r="A65" s="115" t="s">
        <v>23</v>
      </c>
      <c r="B65" s="116" t="s">
        <v>326</v>
      </c>
      <c r="C65" s="117">
        <v>10947984.4</v>
      </c>
    </row>
    <row r="66" spans="1:3" ht="30">
      <c r="A66" s="121" t="s">
        <v>117</v>
      </c>
      <c r="B66" s="122" t="s">
        <v>327</v>
      </c>
      <c r="C66" s="120">
        <v>301439653.71</v>
      </c>
    </row>
    <row r="67" spans="1:3" ht="25.5">
      <c r="A67" s="123" t="s">
        <v>17</v>
      </c>
      <c r="B67" s="124" t="s">
        <v>328</v>
      </c>
      <c r="C67" s="125">
        <v>62758714.56</v>
      </c>
    </row>
    <row r="68" spans="1:3" ht="25.5">
      <c r="A68" s="123" t="s">
        <v>18</v>
      </c>
      <c r="B68" s="124" t="s">
        <v>329</v>
      </c>
      <c r="C68" s="125">
        <v>-3301219.28</v>
      </c>
    </row>
    <row r="69" spans="1:3" ht="30">
      <c r="A69" s="121" t="s">
        <v>118</v>
      </c>
      <c r="B69" s="122" t="s">
        <v>330</v>
      </c>
      <c r="C69" s="120">
        <v>241982158.43</v>
      </c>
    </row>
    <row r="71" ht="12.75">
      <c r="A71" s="42" t="s">
        <v>428</v>
      </c>
    </row>
  </sheetData>
  <sheetProtection/>
  <mergeCells count="1">
    <mergeCell ref="A4:B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Arkusz17"/>
  <dimension ref="A1:S38"/>
  <sheetViews>
    <sheetView showGridLines="0" zoomScalePageLayoutView="0" workbookViewId="0" topLeftCell="A1">
      <selection activeCell="C28" sqref="C28"/>
    </sheetView>
  </sheetViews>
  <sheetFormatPr defaultColWidth="9.140625" defaultRowHeight="12.75"/>
  <cols>
    <col min="1" max="1" width="27.140625" style="37" customWidth="1"/>
    <col min="2" max="2" width="15.57421875" style="37" customWidth="1"/>
    <col min="3" max="17" width="15.28125" style="37" customWidth="1"/>
    <col min="18" max="18" width="16.421875" style="37" bestFit="1" customWidth="1"/>
    <col min="19" max="19" width="15.28125" style="37" customWidth="1"/>
    <col min="20" max="16384" width="9.140625" style="37" customWidth="1"/>
  </cols>
  <sheetData>
    <row r="1" ht="15">
      <c r="A1" s="150" t="s">
        <v>419</v>
      </c>
    </row>
    <row r="2" ht="15">
      <c r="A2" s="151" t="s">
        <v>420</v>
      </c>
    </row>
    <row r="3" spans="1:19" ht="19.5" customHeight="1">
      <c r="A3" s="39" t="s">
        <v>475</v>
      </c>
      <c r="B3" s="132"/>
      <c r="C3" s="132"/>
      <c r="D3" s="132"/>
      <c r="E3" s="132"/>
      <c r="F3" s="132"/>
      <c r="G3" s="132"/>
      <c r="H3" s="132"/>
      <c r="I3" s="132"/>
      <c r="J3" s="132"/>
      <c r="K3" s="132"/>
      <c r="L3" s="132"/>
      <c r="M3" s="132"/>
      <c r="N3" s="132"/>
      <c r="O3" s="132"/>
      <c r="P3" s="132"/>
      <c r="Q3" s="132"/>
      <c r="R3" s="132"/>
      <c r="S3" s="132"/>
    </row>
    <row r="4" spans="1:19" ht="19.5" customHeight="1">
      <c r="A4" s="263" t="s">
        <v>55</v>
      </c>
      <c r="B4" s="261" t="s">
        <v>59</v>
      </c>
      <c r="C4" s="262"/>
      <c r="D4" s="261" t="s">
        <v>88</v>
      </c>
      <c r="E4" s="262"/>
      <c r="F4" s="261" t="s">
        <v>89</v>
      </c>
      <c r="G4" s="262"/>
      <c r="H4" s="261" t="s">
        <v>90</v>
      </c>
      <c r="I4" s="262"/>
      <c r="J4" s="261" t="s">
        <v>91</v>
      </c>
      <c r="K4" s="262"/>
      <c r="L4" s="261" t="s">
        <v>92</v>
      </c>
      <c r="M4" s="262"/>
      <c r="N4" s="261" t="s">
        <v>93</v>
      </c>
      <c r="O4" s="262"/>
      <c r="P4" s="261" t="s">
        <v>94</v>
      </c>
      <c r="Q4" s="262"/>
      <c r="R4" s="261" t="s">
        <v>67</v>
      </c>
      <c r="S4" s="262"/>
    </row>
    <row r="5" spans="1:19" ht="19.5" customHeight="1">
      <c r="A5" s="263"/>
      <c r="B5" s="261" t="s">
        <v>96</v>
      </c>
      <c r="C5" s="262"/>
      <c r="D5" s="261" t="s">
        <v>97</v>
      </c>
      <c r="E5" s="262"/>
      <c r="F5" s="261" t="s">
        <v>98</v>
      </c>
      <c r="G5" s="262"/>
      <c r="H5" s="261" t="s">
        <v>99</v>
      </c>
      <c r="I5" s="262"/>
      <c r="J5" s="261" t="s">
        <v>100</v>
      </c>
      <c r="K5" s="262"/>
      <c r="L5" s="261" t="s">
        <v>101</v>
      </c>
      <c r="M5" s="262"/>
      <c r="N5" s="261" t="s">
        <v>102</v>
      </c>
      <c r="O5" s="262"/>
      <c r="P5" s="261" t="s">
        <v>103</v>
      </c>
      <c r="Q5" s="262"/>
      <c r="R5" s="261" t="s">
        <v>104</v>
      </c>
      <c r="S5" s="262"/>
    </row>
    <row r="6" spans="1:19" ht="19.5" customHeight="1">
      <c r="A6" s="264" t="s">
        <v>56</v>
      </c>
      <c r="B6" s="135" t="s">
        <v>156</v>
      </c>
      <c r="C6" s="135" t="s">
        <v>157</v>
      </c>
      <c r="D6" s="135" t="s">
        <v>156</v>
      </c>
      <c r="E6" s="135" t="s">
        <v>157</v>
      </c>
      <c r="F6" s="135" t="s">
        <v>156</v>
      </c>
      <c r="G6" s="135" t="s">
        <v>157</v>
      </c>
      <c r="H6" s="135" t="s">
        <v>156</v>
      </c>
      <c r="I6" s="135" t="s">
        <v>157</v>
      </c>
      <c r="J6" s="135" t="s">
        <v>156</v>
      </c>
      <c r="K6" s="135" t="s">
        <v>157</v>
      </c>
      <c r="L6" s="135" t="s">
        <v>156</v>
      </c>
      <c r="M6" s="135" t="s">
        <v>157</v>
      </c>
      <c r="N6" s="135" t="s">
        <v>156</v>
      </c>
      <c r="O6" s="135" t="s">
        <v>157</v>
      </c>
      <c r="P6" s="135" t="s">
        <v>156</v>
      </c>
      <c r="Q6" s="135" t="s">
        <v>157</v>
      </c>
      <c r="R6" s="135" t="s">
        <v>156</v>
      </c>
      <c r="S6" s="135" t="s">
        <v>157</v>
      </c>
    </row>
    <row r="7" spans="1:19" ht="19.5" customHeight="1">
      <c r="A7" s="265"/>
      <c r="B7" s="136" t="s">
        <v>158</v>
      </c>
      <c r="C7" s="136" t="s">
        <v>159</v>
      </c>
      <c r="D7" s="136" t="s">
        <v>158</v>
      </c>
      <c r="E7" s="136" t="s">
        <v>159</v>
      </c>
      <c r="F7" s="136" t="s">
        <v>158</v>
      </c>
      <c r="G7" s="136" t="s">
        <v>159</v>
      </c>
      <c r="H7" s="136" t="s">
        <v>158</v>
      </c>
      <c r="I7" s="136" t="s">
        <v>159</v>
      </c>
      <c r="J7" s="136" t="s">
        <v>158</v>
      </c>
      <c r="K7" s="136" t="s">
        <v>159</v>
      </c>
      <c r="L7" s="136" t="s">
        <v>158</v>
      </c>
      <c r="M7" s="136" t="s">
        <v>159</v>
      </c>
      <c r="N7" s="136" t="s">
        <v>158</v>
      </c>
      <c r="O7" s="136" t="s">
        <v>159</v>
      </c>
      <c r="P7" s="136" t="s">
        <v>158</v>
      </c>
      <c r="Q7" s="136" t="s">
        <v>159</v>
      </c>
      <c r="R7" s="136" t="s">
        <v>158</v>
      </c>
      <c r="S7" s="136" t="s">
        <v>159</v>
      </c>
    </row>
    <row r="8" spans="1:19" ht="19.5" customHeight="1">
      <c r="A8" s="133" t="s">
        <v>69</v>
      </c>
      <c r="B8" s="134"/>
      <c r="C8" s="134"/>
      <c r="D8" s="134"/>
      <c r="E8" s="134"/>
      <c r="F8" s="134">
        <v>256.35</v>
      </c>
      <c r="G8" s="134">
        <v>220.31</v>
      </c>
      <c r="H8" s="134">
        <v>1280.03</v>
      </c>
      <c r="I8" s="134">
        <v>1178.7</v>
      </c>
      <c r="J8" s="134">
        <v>3815.2</v>
      </c>
      <c r="K8" s="134">
        <v>2990.87</v>
      </c>
      <c r="L8" s="134">
        <v>7222.99</v>
      </c>
      <c r="M8" s="134">
        <v>5810.72</v>
      </c>
      <c r="N8" s="134">
        <v>11572.26</v>
      </c>
      <c r="O8" s="134">
        <v>9709.46</v>
      </c>
      <c r="P8" s="134">
        <v>13804.72</v>
      </c>
      <c r="Q8" s="134">
        <v>11810.49</v>
      </c>
      <c r="R8" s="134">
        <v>10835.72</v>
      </c>
      <c r="S8" s="134">
        <v>8884.2</v>
      </c>
    </row>
    <row r="9" spans="1:19" ht="19.5" customHeight="1">
      <c r="A9" s="108" t="s">
        <v>71</v>
      </c>
      <c r="B9" s="80">
        <v>2987.99</v>
      </c>
      <c r="C9" s="80">
        <v>722.04</v>
      </c>
      <c r="D9" s="80">
        <v>239.32</v>
      </c>
      <c r="E9" s="80">
        <v>240.96</v>
      </c>
      <c r="F9" s="80">
        <v>230.75</v>
      </c>
      <c r="G9" s="80">
        <v>201.1</v>
      </c>
      <c r="H9" s="80">
        <v>1001.97</v>
      </c>
      <c r="I9" s="80">
        <v>803.91</v>
      </c>
      <c r="J9" s="80">
        <v>3438.94</v>
      </c>
      <c r="K9" s="80">
        <v>2801.51</v>
      </c>
      <c r="L9" s="80">
        <v>7408.25</v>
      </c>
      <c r="M9" s="80">
        <v>6494.85</v>
      </c>
      <c r="N9" s="80">
        <v>14008.06</v>
      </c>
      <c r="O9" s="80">
        <v>11828.43</v>
      </c>
      <c r="P9" s="80">
        <v>17006.53</v>
      </c>
      <c r="Q9" s="80">
        <v>13913.06</v>
      </c>
      <c r="R9" s="80">
        <v>15192.9</v>
      </c>
      <c r="S9" s="80">
        <v>11538.19</v>
      </c>
    </row>
    <row r="10" spans="1:19" ht="19.5" customHeight="1">
      <c r="A10" s="133" t="s">
        <v>471</v>
      </c>
      <c r="B10" s="134"/>
      <c r="C10" s="134"/>
      <c r="D10" s="134">
        <v>1775.4</v>
      </c>
      <c r="E10" s="134">
        <v>45376.71</v>
      </c>
      <c r="F10" s="134">
        <v>901.72</v>
      </c>
      <c r="G10" s="134">
        <v>694.21</v>
      </c>
      <c r="H10" s="134">
        <v>1860.18</v>
      </c>
      <c r="I10" s="134">
        <v>1566.01</v>
      </c>
      <c r="J10" s="134">
        <v>5280.8</v>
      </c>
      <c r="K10" s="134">
        <v>4368.57</v>
      </c>
      <c r="L10" s="134">
        <v>10358.61</v>
      </c>
      <c r="M10" s="134">
        <v>8916.09</v>
      </c>
      <c r="N10" s="134">
        <v>17495.68</v>
      </c>
      <c r="O10" s="134">
        <v>15234.01</v>
      </c>
      <c r="P10" s="134">
        <v>21585.03</v>
      </c>
      <c r="Q10" s="134">
        <v>18861.09</v>
      </c>
      <c r="R10" s="134">
        <v>17240.25</v>
      </c>
      <c r="S10" s="134">
        <v>13107.4</v>
      </c>
    </row>
    <row r="11" spans="1:19" ht="19.5" customHeight="1">
      <c r="A11" s="108" t="s">
        <v>74</v>
      </c>
      <c r="B11" s="80"/>
      <c r="C11" s="80"/>
      <c r="D11" s="80">
        <v>176.53</v>
      </c>
      <c r="E11" s="80">
        <v>373.69</v>
      </c>
      <c r="F11" s="80">
        <v>234.01</v>
      </c>
      <c r="G11" s="80">
        <v>209.59</v>
      </c>
      <c r="H11" s="80">
        <v>1470</v>
      </c>
      <c r="I11" s="80">
        <v>1126.22</v>
      </c>
      <c r="J11" s="80">
        <v>4440.95</v>
      </c>
      <c r="K11" s="80">
        <v>3419.43</v>
      </c>
      <c r="L11" s="80">
        <v>8927.6</v>
      </c>
      <c r="M11" s="80">
        <v>7068.23</v>
      </c>
      <c r="N11" s="80">
        <v>14528.82</v>
      </c>
      <c r="O11" s="80">
        <v>11647.54</v>
      </c>
      <c r="P11" s="80">
        <v>17185.99</v>
      </c>
      <c r="Q11" s="80">
        <v>14174.78</v>
      </c>
      <c r="R11" s="80">
        <v>14515.44</v>
      </c>
      <c r="S11" s="80">
        <v>10986.33</v>
      </c>
    </row>
    <row r="12" spans="1:19" ht="19.5" customHeight="1">
      <c r="A12" s="133" t="s">
        <v>77</v>
      </c>
      <c r="B12" s="134"/>
      <c r="C12" s="134"/>
      <c r="D12" s="134">
        <v>22674.98</v>
      </c>
      <c r="E12" s="134">
        <v>7698.8</v>
      </c>
      <c r="F12" s="134">
        <v>260.67</v>
      </c>
      <c r="G12" s="134">
        <v>190.87</v>
      </c>
      <c r="H12" s="134">
        <v>1390.46</v>
      </c>
      <c r="I12" s="134">
        <v>1245.2</v>
      </c>
      <c r="J12" s="134">
        <v>4445.41</v>
      </c>
      <c r="K12" s="134">
        <v>3824.15</v>
      </c>
      <c r="L12" s="134">
        <v>8139.43</v>
      </c>
      <c r="M12" s="134">
        <v>6755.75</v>
      </c>
      <c r="N12" s="134">
        <v>13346.65</v>
      </c>
      <c r="O12" s="134">
        <v>11318.13</v>
      </c>
      <c r="P12" s="134">
        <v>16027.74</v>
      </c>
      <c r="Q12" s="134">
        <v>13502.06</v>
      </c>
      <c r="R12" s="134">
        <v>15363.61</v>
      </c>
      <c r="S12" s="134">
        <v>11391.08</v>
      </c>
    </row>
    <row r="13" spans="1:19" ht="19.5" customHeight="1">
      <c r="A13" s="108" t="s">
        <v>430</v>
      </c>
      <c r="B13" s="80"/>
      <c r="C13" s="80"/>
      <c r="D13" s="80"/>
      <c r="E13" s="80"/>
      <c r="F13" s="80">
        <v>202.93</v>
      </c>
      <c r="G13" s="80">
        <v>169.99</v>
      </c>
      <c r="H13" s="80">
        <v>1067.39</v>
      </c>
      <c r="I13" s="80">
        <v>908.98</v>
      </c>
      <c r="J13" s="80">
        <v>3570.6</v>
      </c>
      <c r="K13" s="80">
        <v>2926.84</v>
      </c>
      <c r="L13" s="80">
        <v>7968.04</v>
      </c>
      <c r="M13" s="80">
        <v>6849.69</v>
      </c>
      <c r="N13" s="80">
        <v>14516.19</v>
      </c>
      <c r="O13" s="80">
        <v>12294.96</v>
      </c>
      <c r="P13" s="80">
        <v>17620.23</v>
      </c>
      <c r="Q13" s="80">
        <v>14907.55</v>
      </c>
      <c r="R13" s="80">
        <v>16040.31</v>
      </c>
      <c r="S13" s="80">
        <v>12519.02</v>
      </c>
    </row>
    <row r="14" spans="1:19" ht="19.5" customHeight="1">
      <c r="A14" s="133" t="s">
        <v>429</v>
      </c>
      <c r="B14" s="134"/>
      <c r="C14" s="134"/>
      <c r="D14" s="134">
        <v>417.8</v>
      </c>
      <c r="E14" s="134"/>
      <c r="F14" s="134">
        <v>583.94</v>
      </c>
      <c r="G14" s="134">
        <v>478.48</v>
      </c>
      <c r="H14" s="134">
        <v>2738.41</v>
      </c>
      <c r="I14" s="134">
        <v>2312.36</v>
      </c>
      <c r="J14" s="134">
        <v>6399.95</v>
      </c>
      <c r="K14" s="134">
        <v>5276</v>
      </c>
      <c r="L14" s="134">
        <v>12359.56</v>
      </c>
      <c r="M14" s="134">
        <v>10346.9</v>
      </c>
      <c r="N14" s="134">
        <v>19636.39</v>
      </c>
      <c r="O14" s="134">
        <v>16884.14</v>
      </c>
      <c r="P14" s="134">
        <v>24147.94</v>
      </c>
      <c r="Q14" s="134">
        <v>20795.27</v>
      </c>
      <c r="R14" s="134">
        <v>19036.53</v>
      </c>
      <c r="S14" s="134">
        <v>14360.81</v>
      </c>
    </row>
    <row r="15" spans="1:19" ht="19.5" customHeight="1">
      <c r="A15" s="108" t="s">
        <v>75</v>
      </c>
      <c r="B15" s="80"/>
      <c r="C15" s="80"/>
      <c r="D15" s="80">
        <v>1380.11</v>
      </c>
      <c r="E15" s="80"/>
      <c r="F15" s="80">
        <v>320.16</v>
      </c>
      <c r="G15" s="80">
        <v>255.92</v>
      </c>
      <c r="H15" s="80">
        <v>1321.12</v>
      </c>
      <c r="I15" s="80">
        <v>1068.73</v>
      </c>
      <c r="J15" s="80">
        <v>4136.16</v>
      </c>
      <c r="K15" s="80">
        <v>3195.53</v>
      </c>
      <c r="L15" s="80">
        <v>7653.54</v>
      </c>
      <c r="M15" s="80">
        <v>5972.51</v>
      </c>
      <c r="N15" s="80">
        <v>12266.32</v>
      </c>
      <c r="O15" s="80">
        <v>9919.05</v>
      </c>
      <c r="P15" s="80">
        <v>14441.15</v>
      </c>
      <c r="Q15" s="80">
        <v>11857.83</v>
      </c>
      <c r="R15" s="80">
        <v>12639.01</v>
      </c>
      <c r="S15" s="80">
        <v>9873.09</v>
      </c>
    </row>
    <row r="16" spans="1:19" ht="19.5" customHeight="1">
      <c r="A16" s="133" t="s">
        <v>80</v>
      </c>
      <c r="B16" s="134"/>
      <c r="C16" s="134"/>
      <c r="D16" s="134"/>
      <c r="E16" s="134"/>
      <c r="F16" s="134">
        <v>352.34</v>
      </c>
      <c r="G16" s="134">
        <v>257.84</v>
      </c>
      <c r="H16" s="134">
        <v>1332.9</v>
      </c>
      <c r="I16" s="134">
        <v>1066.37</v>
      </c>
      <c r="J16" s="134">
        <v>3090.24</v>
      </c>
      <c r="K16" s="134">
        <v>2568.98</v>
      </c>
      <c r="L16" s="134">
        <v>5429.07</v>
      </c>
      <c r="M16" s="134">
        <v>4391.06</v>
      </c>
      <c r="N16" s="134">
        <v>7364.23</v>
      </c>
      <c r="O16" s="134">
        <v>6627.01</v>
      </c>
      <c r="P16" s="134">
        <v>8220.35</v>
      </c>
      <c r="Q16" s="134">
        <v>7786.33</v>
      </c>
      <c r="R16" s="134">
        <v>9187.14</v>
      </c>
      <c r="S16" s="134">
        <v>8599.64</v>
      </c>
    </row>
    <row r="17" spans="1:19" ht="19.5" customHeight="1">
      <c r="A17" s="108" t="s">
        <v>82</v>
      </c>
      <c r="B17" s="80"/>
      <c r="C17" s="80"/>
      <c r="D17" s="80">
        <v>879.32</v>
      </c>
      <c r="E17" s="80">
        <v>263.73</v>
      </c>
      <c r="F17" s="80">
        <v>407.19</v>
      </c>
      <c r="G17" s="80">
        <v>330.89</v>
      </c>
      <c r="H17" s="80">
        <v>1762.42</v>
      </c>
      <c r="I17" s="80">
        <v>1397.73</v>
      </c>
      <c r="J17" s="80">
        <v>4488.89</v>
      </c>
      <c r="K17" s="80">
        <v>3662.51</v>
      </c>
      <c r="L17" s="80">
        <v>8622.96</v>
      </c>
      <c r="M17" s="80">
        <v>7203.34</v>
      </c>
      <c r="N17" s="80">
        <v>13485.63</v>
      </c>
      <c r="O17" s="80">
        <v>11287.97</v>
      </c>
      <c r="P17" s="80">
        <v>15525.46</v>
      </c>
      <c r="Q17" s="80">
        <v>13208.35</v>
      </c>
      <c r="R17" s="80">
        <v>12687.43</v>
      </c>
      <c r="S17" s="80">
        <v>9931.35</v>
      </c>
    </row>
    <row r="18" spans="1:19" ht="19.5" customHeight="1">
      <c r="A18" s="185" t="s">
        <v>418</v>
      </c>
      <c r="B18" s="186">
        <v>2987.99</v>
      </c>
      <c r="C18" s="186">
        <v>722.04</v>
      </c>
      <c r="D18" s="186">
        <v>8400.36</v>
      </c>
      <c r="E18" s="186">
        <v>11505.46</v>
      </c>
      <c r="F18" s="186">
        <v>278.88</v>
      </c>
      <c r="G18" s="186">
        <v>231.53</v>
      </c>
      <c r="H18" s="186">
        <v>1452.35</v>
      </c>
      <c r="I18" s="186">
        <v>1238.73</v>
      </c>
      <c r="J18" s="186">
        <v>4557.33</v>
      </c>
      <c r="K18" s="186">
        <v>3789.52</v>
      </c>
      <c r="L18" s="186">
        <v>9160.57</v>
      </c>
      <c r="M18" s="186">
        <v>7787.81</v>
      </c>
      <c r="N18" s="186">
        <v>15197.08</v>
      </c>
      <c r="O18" s="186">
        <v>13042.57</v>
      </c>
      <c r="P18" s="186">
        <v>18350.53</v>
      </c>
      <c r="Q18" s="186">
        <v>15729.6</v>
      </c>
      <c r="R18" s="186">
        <v>15090.03</v>
      </c>
      <c r="S18" s="186">
        <v>11695.37</v>
      </c>
    </row>
    <row r="20" ht="12.75">
      <c r="A20" s="42" t="s">
        <v>52</v>
      </c>
    </row>
    <row r="38" ht="12.75">
      <c r="A38" s="127"/>
    </row>
  </sheetData>
  <sheetProtection/>
  <mergeCells count="20">
    <mergeCell ref="A6:A7"/>
    <mergeCell ref="B4:C4"/>
    <mergeCell ref="D4:E4"/>
    <mergeCell ref="F4:G4"/>
    <mergeCell ref="H4:I4"/>
    <mergeCell ref="L5:M5"/>
    <mergeCell ref="B5:C5"/>
    <mergeCell ref="D5:E5"/>
    <mergeCell ref="F5:G5"/>
    <mergeCell ref="H5:I5"/>
    <mergeCell ref="J4:K4"/>
    <mergeCell ref="L4:M4"/>
    <mergeCell ref="N4:O4"/>
    <mergeCell ref="P4:Q4"/>
    <mergeCell ref="R4:S4"/>
    <mergeCell ref="A4:A5"/>
    <mergeCell ref="N5:O5"/>
    <mergeCell ref="P5:Q5"/>
    <mergeCell ref="R5:S5"/>
    <mergeCell ref="J5:K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3"/>
  <dimension ref="A1:A72"/>
  <sheetViews>
    <sheetView showGridLines="0" zoomScalePageLayoutView="0" workbookViewId="0" topLeftCell="A1">
      <selection activeCell="A40" sqref="A40"/>
    </sheetView>
  </sheetViews>
  <sheetFormatPr defaultColWidth="0" defaultRowHeight="15.75" customHeight="1"/>
  <cols>
    <col min="1" max="1" width="148.140625" style="9" customWidth="1"/>
    <col min="2" max="16384" width="0" style="8" hidden="1" customWidth="1"/>
  </cols>
  <sheetData>
    <row r="1" s="34" customFormat="1" ht="15.75" customHeight="1">
      <c r="A1" s="33" t="s">
        <v>112</v>
      </c>
    </row>
    <row r="2" s="34" customFormat="1" ht="15.75" customHeight="1">
      <c r="A2" s="35" t="s">
        <v>113</v>
      </c>
    </row>
    <row r="3" ht="15.75" customHeight="1">
      <c r="A3" s="15"/>
    </row>
    <row r="4" ht="15.75" customHeight="1">
      <c r="A4" s="30" t="str">
        <f>'Tabl. 1'!A1</f>
        <v>Tablica 1. Członkowie otwartych funduszy emerytalnych wg wieku i płci *)</v>
      </c>
    </row>
    <row r="5" ht="15.75" customHeight="1">
      <c r="A5" s="31" t="str">
        <f>'Tabl. 1'!A2</f>
        <v>Table 1. Open Pension Funds' Members by Age *)</v>
      </c>
    </row>
    <row r="6" ht="15.75" customHeight="1">
      <c r="A6" s="29"/>
    </row>
    <row r="7" ht="15.75" customHeight="1">
      <c r="A7" s="30" t="s">
        <v>86</v>
      </c>
    </row>
    <row r="8" ht="15.75" customHeight="1">
      <c r="A8" s="31" t="s">
        <v>87</v>
      </c>
    </row>
    <row r="9" ht="15.75" customHeight="1">
      <c r="A9" s="29"/>
    </row>
    <row r="10" ht="15.75" customHeight="1">
      <c r="A10" s="30" t="str">
        <f>'Tabl. 2'!A1</f>
        <v>Tablica 2. Członkowie otwartych funduszy emerytalnych wg wieku i płci *)</v>
      </c>
    </row>
    <row r="11" ht="15.75" customHeight="1">
      <c r="A11" s="31" t="str">
        <f>'Tabl. 2'!A2</f>
        <v>Table 2. Open Pension Funds' Members by Age and Sex *)</v>
      </c>
    </row>
    <row r="12" ht="15.75" customHeight="1">
      <c r="A12" s="29"/>
    </row>
    <row r="13" ht="15.75" customHeight="1">
      <c r="A13" s="30" t="str">
        <f>'Tabl. 3'!A1</f>
        <v>Tablica 3. Dynamika liczby członków otwartych funduszy emerytalnych *)</v>
      </c>
    </row>
    <row r="14" ht="15.75" customHeight="1">
      <c r="A14" s="31" t="str">
        <f>'Tabl. 3'!A2</f>
        <v>Table 3. Members' Dynamics by Open Pension Funds *)</v>
      </c>
    </row>
    <row r="15" ht="15.75" customHeight="1">
      <c r="A15" s="29"/>
    </row>
    <row r="16" ht="15.75" customHeight="1">
      <c r="A16" s="30" t="str">
        <f>'Tabl. 4'!A1</f>
        <v>Tablica 4. Zmiany członkostwa dokonane przez członków otwartych funduszy emerytalnych w 2 kwartale 2019 r.*</v>
      </c>
    </row>
    <row r="17" ht="15.75" customHeight="1">
      <c r="A17" s="31" t="str">
        <f>'Tabl. 4'!A2</f>
        <v>Table 4. Transfers of Open Pension Funds' Members in the 2 quarter of year 2019 *)</v>
      </c>
    </row>
    <row r="18" ht="15.75" customHeight="1">
      <c r="A18" s="29"/>
    </row>
    <row r="19" ht="25.5" customHeight="1">
      <c r="A19" s="32" t="str">
        <f>'Tabl. 4a'!A1</f>
        <v>Tablica 4a. Zmiany członkostwa dokonane przez członków otwartych funduszy emerytalnych w 2 kwartale 2019 r. według wieku oraz rozliczenie wypłat transferowych przez Krajowy Depozyt Papierów Wartościowych*) </v>
      </c>
    </row>
    <row r="20" ht="15.75" customHeight="1">
      <c r="A20" s="31" t="str">
        <f>'Tabl. 4a'!A2</f>
        <v>Table 4a. Transfers of Open Pension Funds' Members in the 2 quarter of year 2019 by Age and Settlements done by the National Deposit for Securities*) </v>
      </c>
    </row>
    <row r="21" ht="15.75" customHeight="1">
      <c r="A21" s="29"/>
    </row>
    <row r="22" ht="15.75" customHeight="1">
      <c r="A22" s="30" t="s">
        <v>148</v>
      </c>
    </row>
    <row r="23" ht="15.75" customHeight="1">
      <c r="A23" s="31" t="s">
        <v>143</v>
      </c>
    </row>
    <row r="24" ht="15.75" customHeight="1">
      <c r="A24" s="29"/>
    </row>
    <row r="25" ht="15.75" customHeight="1">
      <c r="A25" s="30" t="str">
        <f>'Tabl. 6'!A1</f>
        <v>Tablica 6. Kwoty składek na ubezpieczenie emerytalne i odsetek przekazywanych przez ZUS do otwartych funduszy emerytalnych</v>
      </c>
    </row>
    <row r="26" ht="15.75" customHeight="1">
      <c r="A26" s="31" t="str">
        <f>'Tabl. 6'!A2</f>
        <v>Table 6. Amount of Pension Contributions and Interests Transferred to Open Pension Funds by ZUS</v>
      </c>
    </row>
    <row r="27" ht="15.75" customHeight="1">
      <c r="A27" s="29"/>
    </row>
    <row r="28" ht="15.75" customHeight="1">
      <c r="A28" s="30" t="str">
        <f>'Tabl. 7'!A1</f>
        <v>Tablica 7. Rachunki prowadzone przez otwarte fundusze emerytalne w 2 kwartale 2019 r.</v>
      </c>
    </row>
    <row r="29" ht="15.75" customHeight="1">
      <c r="A29" s="31" t="str">
        <f>'Tabl. 7'!A2</f>
        <v>Table 7. Members' Accounts Managed by Open Pension Funds in the 2 quarter of year 2019</v>
      </c>
    </row>
    <row r="30" ht="15.75" customHeight="1">
      <c r="A30" s="29"/>
    </row>
    <row r="31" ht="15.75" customHeight="1">
      <c r="A31" s="30" t="str">
        <f>'Tabl. 8'!A1</f>
        <v>Tablica 8. Wartości i miary zmienności jednostek rozrachunkowych otwartych funduszy emerytalnych w 2 kwartale 2019 roku (w zł)</v>
      </c>
    </row>
    <row r="32" ht="15.75" customHeight="1">
      <c r="A32" s="31" t="str">
        <f>'Tabl. 8'!A2</f>
        <v>Table 8. Accounting Units Values by Open Pension Funds in the 2 quarter of year 2019 (in PLN)</v>
      </c>
    </row>
    <row r="33" ht="15.75" customHeight="1">
      <c r="A33" s="29"/>
    </row>
    <row r="34" ht="15.75" customHeight="1">
      <c r="A34" s="30" t="str">
        <f>'Tabl. 9'!A1</f>
        <v>Tablica 9. Struktura portfeli inwestycyjnych otwartych funduszy emerytalnych (w zł)</v>
      </c>
    </row>
    <row r="35" ht="15.75" customHeight="1">
      <c r="A35" s="31" t="str">
        <f>'Tabl. 9'!A2</f>
        <v>Table 9. Open Pension Funds' Investment Portfolio (in PLN)</v>
      </c>
    </row>
    <row r="36" ht="15.75" customHeight="1">
      <c r="A36" s="29"/>
    </row>
    <row r="37" ht="15.75" customHeight="1">
      <c r="A37" s="30" t="str">
        <f>'Tabl. 10'!A1</f>
        <v>Tablica 10. Zestawienie poszczególnych instrumentów portfeli inwestycyjnych otwartych funduszy emerytalnych (w zł)</v>
      </c>
    </row>
    <row r="38" ht="15.75" customHeight="1">
      <c r="A38" s="31" t="str">
        <f>'Tabl. 10'!A2</f>
        <v>Table 10. List of Open Pension Funds' Investment Portfolio Instruments (in PLN)</v>
      </c>
    </row>
    <row r="39" ht="15.75" customHeight="1">
      <c r="A39" s="29"/>
    </row>
    <row r="40" ht="15.75" customHeight="1">
      <c r="A40" s="30" t="str">
        <f>'Tabl. 11'!A1</f>
        <v>Tablica 11. Bilanse otwartych funduszy emerytalnych (w zł)</v>
      </c>
    </row>
    <row r="41" ht="15.75" customHeight="1">
      <c r="A41" s="31" t="str">
        <f>'Tabl. 11'!A2</f>
        <v>Table 11. Open Pension Funds' Balance Sheets (in PLN)</v>
      </c>
    </row>
    <row r="42" ht="15.75" customHeight="1">
      <c r="A42" s="29"/>
    </row>
    <row r="43" ht="15.75" customHeight="1">
      <c r="A43" s="30" t="str">
        <f>'Tabl. 12'!A1</f>
        <v>Tablica 12. Rachunki zysków i strat otwartych funduszy emerytalnych (w zł)</v>
      </c>
    </row>
    <row r="44" ht="15.75" customHeight="1">
      <c r="A44" s="31" t="str">
        <f>'Tabl. 12'!A2</f>
        <v>Table 12. Open Pension Funds' Profit and Loss Statements</v>
      </c>
    </row>
    <row r="45" ht="15.75" customHeight="1">
      <c r="A45" s="29"/>
    </row>
    <row r="46" ht="15.75" customHeight="1">
      <c r="A46" s="30" t="s">
        <v>40</v>
      </c>
    </row>
    <row r="47" ht="15.75" customHeight="1">
      <c r="A47" s="31" t="s">
        <v>41</v>
      </c>
    </row>
    <row r="48" ht="15.75" customHeight="1">
      <c r="A48" s="29"/>
    </row>
    <row r="49" ht="15.75" customHeight="1">
      <c r="A49" s="30" t="s">
        <v>45</v>
      </c>
    </row>
    <row r="50" ht="15.75" customHeight="1">
      <c r="A50" s="31" t="s">
        <v>46</v>
      </c>
    </row>
    <row r="51" ht="15.75" customHeight="1">
      <c r="A51" s="29"/>
    </row>
    <row r="52" ht="15.75" customHeight="1">
      <c r="A52" s="30" t="s">
        <v>419</v>
      </c>
    </row>
    <row r="53" ht="15.75" customHeight="1">
      <c r="A53" s="31" t="s">
        <v>420</v>
      </c>
    </row>
    <row r="54" ht="15.75" customHeight="1">
      <c r="A54" s="29"/>
    </row>
    <row r="55" ht="15.75" customHeight="1">
      <c r="A55" s="29"/>
    </row>
    <row r="56" ht="15.75" customHeight="1">
      <c r="A56" s="29"/>
    </row>
    <row r="57" ht="15.75" customHeight="1">
      <c r="A57" s="29"/>
    </row>
    <row r="58" ht="15.75" customHeight="1">
      <c r="A58" s="29"/>
    </row>
    <row r="59" ht="15.75" customHeight="1">
      <c r="A59" s="29"/>
    </row>
    <row r="60" ht="15.75" customHeight="1">
      <c r="A60" s="29"/>
    </row>
    <row r="61" ht="15.75" customHeight="1">
      <c r="A61" s="29"/>
    </row>
    <row r="62" ht="15.75" customHeight="1">
      <c r="A62" s="29"/>
    </row>
    <row r="63" ht="15.75" customHeight="1">
      <c r="A63" s="15"/>
    </row>
    <row r="64" ht="15.75" customHeight="1">
      <c r="A64" s="15"/>
    </row>
    <row r="65" ht="15.75" customHeight="1">
      <c r="A65" s="15"/>
    </row>
    <row r="66" ht="15.75" customHeight="1">
      <c r="A66" s="15"/>
    </row>
    <row r="67" ht="15.75" customHeight="1">
      <c r="A67" s="15"/>
    </row>
    <row r="68" ht="15.75" customHeight="1">
      <c r="A68" s="15"/>
    </row>
    <row r="69" ht="15.75" customHeight="1">
      <c r="A69" s="15"/>
    </row>
    <row r="70" ht="15.75" customHeight="1">
      <c r="A70" s="15"/>
    </row>
    <row r="71" ht="15.75" customHeight="1">
      <c r="A71" s="15"/>
    </row>
    <row r="72" ht="15.75" customHeight="1">
      <c r="A72" s="15"/>
    </row>
  </sheetData>
  <sheetProtection/>
  <hyperlinks>
    <hyperlink ref="A4" location="'Tabl. 1'!A1" display="'Tabl. 1'!A1"/>
    <hyperlink ref="A5" location="'Tabl. 1'!A1" display="'Tabl. 1'!A1"/>
    <hyperlink ref="A10" location="'Tabl. 2'!A1" display="'Tabl. 2'!A1"/>
    <hyperlink ref="A11" location="'Tabl. 2'!A1" display="'Tabl. 2'!A1"/>
    <hyperlink ref="A13" location="'Tabl. 3'!A1" display="'Tabl. 3'!A1"/>
    <hyperlink ref="A14" location="'Tabl. 3'!A1" display="'Tabl. 3'!A1"/>
    <hyperlink ref="A16" location="'Tabl. 4'!A1" display="'Tabl. 4'!A1"/>
    <hyperlink ref="A17" location="'Tabl. 4'!A1" display="'Tabl. 4'!A1"/>
    <hyperlink ref="A19" location="'Tabl. 4a'!A1" display="'Tabl. 4a'!A1"/>
    <hyperlink ref="A20" location="'Tabl. 4a'!A1" display="'Tabl. 4a'!A1"/>
    <hyperlink ref="A25" location="'Tabl. 6'!A1" display="'Tabl. 6'!A1"/>
    <hyperlink ref="A26" location="'Tabl. 6'!A1" display="'Tabl. 6'!A1"/>
    <hyperlink ref="A31" location="'Tabl. 8'!A1" display="'Tabl. 8'!A1"/>
    <hyperlink ref="A32" location="'Tabl. 8'!A1" display="'Tabl. 8'!A1"/>
    <hyperlink ref="A34" location="'Tabl. 9'!A1" display="'Tabl. 9'!A1"/>
    <hyperlink ref="A35" location="'Tabl. 9'!A1" display="'Tabl. 9'!A1"/>
    <hyperlink ref="A40" location="'Tabl. 11'!A1" display="'Tabl. 11'!A1"/>
    <hyperlink ref="A41" location="'Tabl. 11'!A1" display="'Tabl. 11'!A1"/>
    <hyperlink ref="A43" location="'Tabl. 12'!A1" display="'Tabl. 12'!A1"/>
    <hyperlink ref="A44" location="'Tabl. 12'!A1" display="'Tabl. 12'!A1"/>
    <hyperlink ref="A46" location="'Tabl. 13'!A1" display="'Tabl. 13'!A1"/>
    <hyperlink ref="A47" location="'Tabl. 13'!A1" display="'Tabl. 13'!A1"/>
    <hyperlink ref="A49" location="'Tabl. 14'!A1" display="'Tabl. 14'!A1"/>
    <hyperlink ref="A50" location="'Tabl. 14'!A1" display="'Tabl. 14'!A1"/>
    <hyperlink ref="A52" location="'Tabl. 15'!A1" display="Tablica 15. Średni kapitał emerytalny członków OFE wg wieku i płci"/>
    <hyperlink ref="A53" location="'Tabl. 15'!A1" display="Table 15.  Average capital Open Pension Funds' Members by Age and Sex *)"/>
    <hyperlink ref="A22" location="'Tabl. 5'!B1" display="Tablica 5. Składki na ubezpieczenie emerytalne przekazywane przez ZUS do otwartych funduszy emerytalnych "/>
    <hyperlink ref="A23" location="'Tabl. 5'!B2" display="Table 5. Pension Contributions Transferred to Open Pension Funds by ZUS"/>
    <hyperlink ref="A37" location="'Tabl. 10'!A1" display="'Tabl. 10'!A1"/>
    <hyperlink ref="A38" location="'Tabl. 10'!A2" display="'Tabl. 10'!A2"/>
    <hyperlink ref="A28" location="'Tabl. 7'!A1" display="'Tabl. 7'!A1"/>
    <hyperlink ref="A29" location="'Tabl. 7'!A1" display="'Tabl. 7'!A1"/>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Arkusz4"/>
  <dimension ref="A1:K21"/>
  <sheetViews>
    <sheetView showGridLines="0" zoomScalePageLayoutView="0" workbookViewId="0" topLeftCell="A1">
      <selection activeCell="N29" sqref="N29"/>
    </sheetView>
  </sheetViews>
  <sheetFormatPr defaultColWidth="9.140625" defaultRowHeight="12.75"/>
  <cols>
    <col min="1" max="1" width="28.140625" style="37" customWidth="1"/>
    <col min="2" max="2" width="12.8515625" style="37" customWidth="1"/>
    <col min="3" max="7" width="11.140625" style="37" customWidth="1"/>
    <col min="8" max="8" width="11.28125" style="37" customWidth="1"/>
    <col min="9" max="9" width="11.421875" style="37" customWidth="1"/>
    <col min="10" max="10" width="13.57421875" style="37" customWidth="1"/>
    <col min="11" max="11" width="14.7109375" style="38" customWidth="1"/>
    <col min="12" max="16384" width="9.140625" style="37" customWidth="1"/>
  </cols>
  <sheetData>
    <row r="1" spans="1:11" ht="19.5" customHeight="1">
      <c r="A1" s="150" t="s">
        <v>53</v>
      </c>
      <c r="B1" s="36"/>
      <c r="C1" s="36"/>
      <c r="D1" s="36"/>
      <c r="E1" s="36"/>
      <c r="F1" s="36"/>
      <c r="G1" s="36"/>
      <c r="H1" s="36"/>
      <c r="I1" s="36"/>
      <c r="J1" s="36"/>
      <c r="K1" s="36"/>
    </row>
    <row r="2" spans="1:11" ht="19.5" customHeight="1">
      <c r="A2" s="151" t="s">
        <v>54</v>
      </c>
      <c r="B2" s="36"/>
      <c r="C2" s="36"/>
      <c r="D2" s="36"/>
      <c r="E2" s="36"/>
      <c r="F2" s="36"/>
      <c r="G2" s="36"/>
      <c r="H2" s="36"/>
      <c r="I2" s="36"/>
      <c r="J2" s="36"/>
      <c r="K2" s="36"/>
    </row>
    <row r="3" spans="1:11" ht="19.5" customHeight="1">
      <c r="A3" s="39" t="s">
        <v>476</v>
      </c>
      <c r="B3" s="36"/>
      <c r="C3" s="36"/>
      <c r="D3" s="36"/>
      <c r="E3" s="36"/>
      <c r="F3" s="36"/>
      <c r="G3" s="36"/>
      <c r="H3" s="36"/>
      <c r="I3" s="36"/>
      <c r="J3" s="36"/>
      <c r="K3" s="36"/>
    </row>
    <row r="4" spans="1:11" ht="21" customHeight="1">
      <c r="A4" s="188" t="s">
        <v>7</v>
      </c>
      <c r="B4" s="190" t="s">
        <v>57</v>
      </c>
      <c r="C4" s="191"/>
      <c r="D4" s="191"/>
      <c r="E4" s="191"/>
      <c r="F4" s="191"/>
      <c r="G4" s="191"/>
      <c r="H4" s="191"/>
      <c r="I4" s="191"/>
      <c r="J4" s="192"/>
      <c r="K4" s="193" t="s">
        <v>58</v>
      </c>
    </row>
    <row r="5" spans="1:11" ht="21" customHeight="1">
      <c r="A5" s="189"/>
      <c r="B5" s="43" t="s">
        <v>59</v>
      </c>
      <c r="C5" s="43" t="s">
        <v>60</v>
      </c>
      <c r="D5" s="43" t="s">
        <v>61</v>
      </c>
      <c r="E5" s="43" t="s">
        <v>62</v>
      </c>
      <c r="F5" s="43" t="s">
        <v>63</v>
      </c>
      <c r="G5" s="43" t="s">
        <v>64</v>
      </c>
      <c r="H5" s="43" t="s">
        <v>65</v>
      </c>
      <c r="I5" s="43" t="s">
        <v>66</v>
      </c>
      <c r="J5" s="43" t="s">
        <v>67</v>
      </c>
      <c r="K5" s="194"/>
    </row>
    <row r="6" spans="1:11" ht="19.5" customHeight="1">
      <c r="A6" s="40" t="s">
        <v>69</v>
      </c>
      <c r="B6" s="41">
        <v>2</v>
      </c>
      <c r="C6" s="41">
        <v>64</v>
      </c>
      <c r="D6" s="41">
        <v>27022</v>
      </c>
      <c r="E6" s="41">
        <v>177119</v>
      </c>
      <c r="F6" s="41">
        <v>326612</v>
      </c>
      <c r="G6" s="41">
        <v>362226</v>
      </c>
      <c r="H6" s="41">
        <v>320921</v>
      </c>
      <c r="I6" s="41">
        <v>242626</v>
      </c>
      <c r="J6" s="41">
        <v>332966</v>
      </c>
      <c r="K6" s="41">
        <v>1789558</v>
      </c>
    </row>
    <row r="7" spans="1:11" ht="19.5" customHeight="1">
      <c r="A7" s="44" t="s">
        <v>71</v>
      </c>
      <c r="B7" s="45">
        <v>4</v>
      </c>
      <c r="C7" s="45">
        <v>5</v>
      </c>
      <c r="D7" s="45">
        <v>66071</v>
      </c>
      <c r="E7" s="45">
        <v>237904</v>
      </c>
      <c r="F7" s="45">
        <v>197834</v>
      </c>
      <c r="G7" s="45">
        <v>163349</v>
      </c>
      <c r="H7" s="45">
        <v>136842</v>
      </c>
      <c r="I7" s="45">
        <v>109503</v>
      </c>
      <c r="J7" s="45">
        <v>133955</v>
      </c>
      <c r="K7" s="45">
        <v>1045467</v>
      </c>
    </row>
    <row r="8" spans="1:11" ht="19.5" customHeight="1">
      <c r="A8" s="40" t="s">
        <v>471</v>
      </c>
      <c r="B8" s="41">
        <v>1</v>
      </c>
      <c r="C8" s="41">
        <v>4</v>
      </c>
      <c r="D8" s="41">
        <v>4592</v>
      </c>
      <c r="E8" s="41">
        <v>121172</v>
      </c>
      <c r="F8" s="41">
        <v>263554</v>
      </c>
      <c r="G8" s="41">
        <v>401845</v>
      </c>
      <c r="H8" s="41">
        <v>555297</v>
      </c>
      <c r="I8" s="41">
        <v>467598</v>
      </c>
      <c r="J8" s="41">
        <v>702064</v>
      </c>
      <c r="K8" s="41">
        <v>2516127</v>
      </c>
    </row>
    <row r="9" spans="1:11" ht="19.5" customHeight="1">
      <c r="A9" s="44" t="s">
        <v>74</v>
      </c>
      <c r="B9" s="45"/>
      <c r="C9" s="45">
        <v>2</v>
      </c>
      <c r="D9" s="45">
        <v>4840</v>
      </c>
      <c r="E9" s="45">
        <v>125906</v>
      </c>
      <c r="F9" s="45">
        <v>219822</v>
      </c>
      <c r="G9" s="45">
        <v>216901</v>
      </c>
      <c r="H9" s="45">
        <v>190407</v>
      </c>
      <c r="I9" s="45">
        <v>152985</v>
      </c>
      <c r="J9" s="45">
        <v>201410</v>
      </c>
      <c r="K9" s="45">
        <v>1112273</v>
      </c>
    </row>
    <row r="10" spans="1:11" ht="19.5" customHeight="1">
      <c r="A10" s="40" t="s">
        <v>77</v>
      </c>
      <c r="B10" s="41"/>
      <c r="C10" s="41">
        <v>14</v>
      </c>
      <c r="D10" s="41">
        <v>14035</v>
      </c>
      <c r="E10" s="41">
        <v>123737</v>
      </c>
      <c r="F10" s="41">
        <v>228865</v>
      </c>
      <c r="G10" s="41">
        <v>181935</v>
      </c>
      <c r="H10" s="41">
        <v>137589</v>
      </c>
      <c r="I10" s="41">
        <v>115052</v>
      </c>
      <c r="J10" s="41">
        <v>163393</v>
      </c>
      <c r="K10" s="41">
        <v>964620</v>
      </c>
    </row>
    <row r="11" spans="1:11" ht="19.5" customHeight="1">
      <c r="A11" s="44" t="s">
        <v>430</v>
      </c>
      <c r="B11" s="45"/>
      <c r="C11" s="45"/>
      <c r="D11" s="45">
        <v>84619</v>
      </c>
      <c r="E11" s="45">
        <v>262184</v>
      </c>
      <c r="F11" s="45">
        <v>285715</v>
      </c>
      <c r="G11" s="45">
        <v>235997</v>
      </c>
      <c r="H11" s="45">
        <v>209515</v>
      </c>
      <c r="I11" s="45">
        <v>175259</v>
      </c>
      <c r="J11" s="45">
        <v>272476</v>
      </c>
      <c r="K11" s="45">
        <v>1525765</v>
      </c>
    </row>
    <row r="12" spans="1:11" ht="19.5" customHeight="1">
      <c r="A12" s="40" t="s">
        <v>429</v>
      </c>
      <c r="B12" s="41"/>
      <c r="C12" s="41">
        <v>5</v>
      </c>
      <c r="D12" s="41">
        <v>12848</v>
      </c>
      <c r="E12" s="41">
        <v>145603</v>
      </c>
      <c r="F12" s="41">
        <v>549509</v>
      </c>
      <c r="G12" s="41">
        <v>691123</v>
      </c>
      <c r="H12" s="41">
        <v>564177</v>
      </c>
      <c r="I12" s="41">
        <v>421606</v>
      </c>
      <c r="J12" s="41">
        <v>577709</v>
      </c>
      <c r="K12" s="41">
        <v>2962580</v>
      </c>
    </row>
    <row r="13" spans="1:11" ht="19.5" customHeight="1">
      <c r="A13" s="44" t="s">
        <v>75</v>
      </c>
      <c r="B13" s="45">
        <v>8</v>
      </c>
      <c r="C13" s="45">
        <v>2</v>
      </c>
      <c r="D13" s="45">
        <v>17858</v>
      </c>
      <c r="E13" s="45">
        <v>91261</v>
      </c>
      <c r="F13" s="45">
        <v>167837</v>
      </c>
      <c r="G13" s="45">
        <v>200304</v>
      </c>
      <c r="H13" s="45">
        <v>150661</v>
      </c>
      <c r="I13" s="45">
        <v>119673</v>
      </c>
      <c r="J13" s="45">
        <v>158935</v>
      </c>
      <c r="K13" s="45">
        <v>906539</v>
      </c>
    </row>
    <row r="14" spans="1:11" ht="19.5" customHeight="1">
      <c r="A14" s="40" t="s">
        <v>80</v>
      </c>
      <c r="B14" s="41"/>
      <c r="C14" s="41">
        <v>3</v>
      </c>
      <c r="D14" s="41">
        <v>4122</v>
      </c>
      <c r="E14" s="41">
        <v>89083</v>
      </c>
      <c r="F14" s="41">
        <v>127589</v>
      </c>
      <c r="G14" s="41">
        <v>103216</v>
      </c>
      <c r="H14" s="41">
        <v>76582</v>
      </c>
      <c r="I14" s="41">
        <v>68413</v>
      </c>
      <c r="J14" s="41">
        <v>95123</v>
      </c>
      <c r="K14" s="41">
        <v>564131</v>
      </c>
    </row>
    <row r="15" spans="1:11" ht="19.5" customHeight="1">
      <c r="A15" s="44" t="s">
        <v>82</v>
      </c>
      <c r="B15" s="45"/>
      <c r="C15" s="45">
        <v>6</v>
      </c>
      <c r="D15" s="45">
        <v>22176</v>
      </c>
      <c r="E15" s="45">
        <v>156414</v>
      </c>
      <c r="F15" s="45">
        <v>367690</v>
      </c>
      <c r="G15" s="45">
        <v>475391</v>
      </c>
      <c r="H15" s="45">
        <v>428452</v>
      </c>
      <c r="I15" s="45">
        <v>345278</v>
      </c>
      <c r="J15" s="45">
        <v>600312</v>
      </c>
      <c r="K15" s="45">
        <v>2395719</v>
      </c>
    </row>
    <row r="16" spans="1:11" ht="19.5" customHeight="1">
      <c r="A16" s="166" t="s">
        <v>58</v>
      </c>
      <c r="B16" s="167">
        <v>15</v>
      </c>
      <c r="C16" s="167">
        <v>105</v>
      </c>
      <c r="D16" s="167">
        <v>258183</v>
      </c>
      <c r="E16" s="167">
        <v>1530383</v>
      </c>
      <c r="F16" s="167">
        <v>2735027</v>
      </c>
      <c r="G16" s="167">
        <v>3032287</v>
      </c>
      <c r="H16" s="167">
        <v>2770443</v>
      </c>
      <c r="I16" s="167">
        <v>2217993</v>
      </c>
      <c r="J16" s="167">
        <v>3238343</v>
      </c>
      <c r="K16" s="167">
        <v>15782779</v>
      </c>
    </row>
    <row r="17" ht="19.5" customHeight="1">
      <c r="K17" s="37"/>
    </row>
    <row r="18" spans="1:10" ht="12.75" customHeight="1">
      <c r="A18" s="42" t="s">
        <v>83</v>
      </c>
      <c r="B18" s="38"/>
      <c r="C18" s="38"/>
      <c r="D18" s="38"/>
      <c r="E18" s="38"/>
      <c r="F18" s="38"/>
      <c r="G18" s="38"/>
      <c r="H18" s="38"/>
      <c r="I18" s="38"/>
      <c r="J18" s="38"/>
    </row>
    <row r="19" spans="1:10" ht="12.75" customHeight="1">
      <c r="A19" s="38"/>
      <c r="B19" s="38"/>
      <c r="C19" s="38"/>
      <c r="D19" s="38"/>
      <c r="E19" s="38"/>
      <c r="F19" s="38"/>
      <c r="G19" s="38"/>
      <c r="H19" s="38"/>
      <c r="I19" s="38"/>
      <c r="J19" s="38"/>
    </row>
    <row r="20" spans="1:10" ht="12.75" customHeight="1">
      <c r="A20" s="38" t="s">
        <v>84</v>
      </c>
      <c r="B20" s="38"/>
      <c r="C20" s="38"/>
      <c r="D20" s="38"/>
      <c r="E20" s="38"/>
      <c r="F20" s="38"/>
      <c r="G20" s="38"/>
      <c r="H20" s="38"/>
      <c r="I20" s="38"/>
      <c r="J20" s="38"/>
    </row>
    <row r="21" spans="1:10" ht="12.75" customHeight="1">
      <c r="A21" s="38" t="s">
        <v>85</v>
      </c>
      <c r="B21" s="38"/>
      <c r="C21" s="38"/>
      <c r="D21" s="38"/>
      <c r="E21" s="38"/>
      <c r="F21" s="38"/>
      <c r="G21" s="38"/>
      <c r="H21" s="38"/>
      <c r="I21" s="38"/>
      <c r="J21" s="38"/>
    </row>
    <row r="22" ht="12.75" customHeight="1"/>
    <row r="23" ht="12.75" customHeight="1"/>
    <row r="24" ht="12.75" customHeight="1"/>
  </sheetData>
  <sheetProtection/>
  <mergeCells count="3">
    <mergeCell ref="A4:A5"/>
    <mergeCell ref="B4:J4"/>
    <mergeCell ref="K4:K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usz5"/>
  <dimension ref="A1:V25"/>
  <sheetViews>
    <sheetView showGridLines="0" zoomScalePageLayoutView="0" workbookViewId="0" topLeftCell="A1">
      <selection activeCell="B31" sqref="B31"/>
    </sheetView>
  </sheetViews>
  <sheetFormatPr defaultColWidth="9.140625" defaultRowHeight="12.75"/>
  <cols>
    <col min="1" max="1" width="26.7109375" style="37" customWidth="1"/>
    <col min="2" max="21" width="10.8515625" style="37" customWidth="1"/>
    <col min="22" max="22" width="10.8515625" style="38" customWidth="1"/>
    <col min="23" max="16384" width="9.140625" style="37" customWidth="1"/>
  </cols>
  <sheetData>
    <row r="1" spans="1:22" ht="19.5" customHeight="1">
      <c r="A1" s="150" t="s">
        <v>86</v>
      </c>
      <c r="B1" s="46"/>
      <c r="C1" s="46"/>
      <c r="D1" s="46"/>
      <c r="E1" s="46"/>
      <c r="F1" s="46"/>
      <c r="G1" s="46"/>
      <c r="H1" s="46"/>
      <c r="I1" s="46"/>
      <c r="J1" s="46"/>
      <c r="K1" s="46"/>
      <c r="L1" s="46"/>
      <c r="M1" s="46"/>
      <c r="N1" s="46"/>
      <c r="O1" s="46"/>
      <c r="P1" s="46"/>
      <c r="Q1" s="46"/>
      <c r="R1" s="46"/>
      <c r="S1" s="46"/>
      <c r="T1" s="46"/>
      <c r="U1" s="46"/>
      <c r="V1" s="46"/>
    </row>
    <row r="2" spans="1:22" ht="19.5" customHeight="1">
      <c r="A2" s="151" t="s">
        <v>87</v>
      </c>
      <c r="B2" s="46"/>
      <c r="C2" s="46"/>
      <c r="D2" s="46"/>
      <c r="E2" s="46"/>
      <c r="F2" s="46"/>
      <c r="G2" s="46"/>
      <c r="H2" s="46"/>
      <c r="I2" s="46"/>
      <c r="J2" s="46"/>
      <c r="K2" s="46"/>
      <c r="L2" s="46"/>
      <c r="M2" s="46"/>
      <c r="N2" s="46"/>
      <c r="O2" s="46"/>
      <c r="P2" s="46"/>
      <c r="Q2" s="46"/>
      <c r="R2" s="46"/>
      <c r="S2" s="46"/>
      <c r="T2" s="46"/>
      <c r="U2" s="46"/>
      <c r="V2" s="46"/>
    </row>
    <row r="3" spans="1:22" ht="19.5" customHeight="1">
      <c r="A3" s="39" t="s">
        <v>476</v>
      </c>
      <c r="B3" s="46"/>
      <c r="C3" s="46"/>
      <c r="D3" s="46"/>
      <c r="E3" s="46"/>
      <c r="F3" s="46"/>
      <c r="G3" s="46"/>
      <c r="H3" s="46"/>
      <c r="I3" s="46"/>
      <c r="J3" s="46"/>
      <c r="K3" s="46"/>
      <c r="L3" s="46"/>
      <c r="M3" s="46"/>
      <c r="N3" s="46"/>
      <c r="O3" s="46"/>
      <c r="P3" s="46"/>
      <c r="Q3" s="46"/>
      <c r="R3" s="46"/>
      <c r="S3" s="46"/>
      <c r="T3" s="46"/>
      <c r="U3" s="46"/>
      <c r="V3" s="46"/>
    </row>
    <row r="4" spans="1:22" ht="18.75" customHeight="1">
      <c r="A4" s="193" t="s">
        <v>55</v>
      </c>
      <c r="B4" s="197" t="s">
        <v>59</v>
      </c>
      <c r="C4" s="198"/>
      <c r="D4" s="197" t="s">
        <v>88</v>
      </c>
      <c r="E4" s="198"/>
      <c r="F4" s="197" t="s">
        <v>89</v>
      </c>
      <c r="G4" s="198"/>
      <c r="H4" s="197" t="s">
        <v>90</v>
      </c>
      <c r="I4" s="198"/>
      <c r="J4" s="197" t="s">
        <v>91</v>
      </c>
      <c r="K4" s="198"/>
      <c r="L4" s="197" t="s">
        <v>92</v>
      </c>
      <c r="M4" s="198"/>
      <c r="N4" s="197" t="s">
        <v>93</v>
      </c>
      <c r="O4" s="198"/>
      <c r="P4" s="197" t="s">
        <v>94</v>
      </c>
      <c r="Q4" s="198"/>
      <c r="R4" s="197" t="s">
        <v>67</v>
      </c>
      <c r="S4" s="198"/>
      <c r="T4" s="202" t="s">
        <v>95</v>
      </c>
      <c r="U4" s="203"/>
      <c r="V4" s="204"/>
    </row>
    <row r="5" spans="1:22" ht="16.5" customHeight="1">
      <c r="A5" s="200"/>
      <c r="B5" s="195" t="s">
        <v>96</v>
      </c>
      <c r="C5" s="196"/>
      <c r="D5" s="195" t="s">
        <v>97</v>
      </c>
      <c r="E5" s="196"/>
      <c r="F5" s="195" t="s">
        <v>98</v>
      </c>
      <c r="G5" s="196"/>
      <c r="H5" s="195" t="s">
        <v>99</v>
      </c>
      <c r="I5" s="196"/>
      <c r="J5" s="195" t="s">
        <v>100</v>
      </c>
      <c r="K5" s="196"/>
      <c r="L5" s="195" t="s">
        <v>101</v>
      </c>
      <c r="M5" s="196"/>
      <c r="N5" s="195" t="s">
        <v>102</v>
      </c>
      <c r="O5" s="196"/>
      <c r="P5" s="195" t="s">
        <v>103</v>
      </c>
      <c r="Q5" s="196"/>
      <c r="R5" s="195" t="s">
        <v>104</v>
      </c>
      <c r="S5" s="196"/>
      <c r="T5" s="195" t="s">
        <v>105</v>
      </c>
      <c r="U5" s="199"/>
      <c r="V5" s="196"/>
    </row>
    <row r="6" spans="1:22" ht="18.75" customHeight="1">
      <c r="A6" s="201" t="s">
        <v>56</v>
      </c>
      <c r="B6" s="152" t="s">
        <v>156</v>
      </c>
      <c r="C6" s="152" t="s">
        <v>157</v>
      </c>
      <c r="D6" s="152" t="s">
        <v>156</v>
      </c>
      <c r="E6" s="152" t="s">
        <v>157</v>
      </c>
      <c r="F6" s="152" t="s">
        <v>156</v>
      </c>
      <c r="G6" s="152" t="s">
        <v>157</v>
      </c>
      <c r="H6" s="152" t="s">
        <v>156</v>
      </c>
      <c r="I6" s="152" t="s">
        <v>157</v>
      </c>
      <c r="J6" s="152" t="s">
        <v>156</v>
      </c>
      <c r="K6" s="152" t="s">
        <v>157</v>
      </c>
      <c r="L6" s="152" t="s">
        <v>156</v>
      </c>
      <c r="M6" s="152" t="s">
        <v>157</v>
      </c>
      <c r="N6" s="152" t="s">
        <v>156</v>
      </c>
      <c r="O6" s="152" t="s">
        <v>157</v>
      </c>
      <c r="P6" s="152" t="s">
        <v>156</v>
      </c>
      <c r="Q6" s="152" t="s">
        <v>157</v>
      </c>
      <c r="R6" s="152" t="s">
        <v>156</v>
      </c>
      <c r="S6" s="152" t="s">
        <v>157</v>
      </c>
      <c r="T6" s="152" t="s">
        <v>156</v>
      </c>
      <c r="U6" s="152" t="s">
        <v>157</v>
      </c>
      <c r="V6" s="152" t="s">
        <v>50</v>
      </c>
    </row>
    <row r="7" spans="1:22" ht="16.5" customHeight="1">
      <c r="A7" s="201"/>
      <c r="B7" s="154" t="s">
        <v>158</v>
      </c>
      <c r="C7" s="154" t="s">
        <v>159</v>
      </c>
      <c r="D7" s="154" t="s">
        <v>158</v>
      </c>
      <c r="E7" s="154" t="s">
        <v>159</v>
      </c>
      <c r="F7" s="154" t="s">
        <v>158</v>
      </c>
      <c r="G7" s="154" t="s">
        <v>159</v>
      </c>
      <c r="H7" s="154" t="s">
        <v>158</v>
      </c>
      <c r="I7" s="154" t="s">
        <v>159</v>
      </c>
      <c r="J7" s="154" t="s">
        <v>158</v>
      </c>
      <c r="K7" s="154" t="s">
        <v>159</v>
      </c>
      <c r="L7" s="154" t="s">
        <v>158</v>
      </c>
      <c r="M7" s="154" t="s">
        <v>159</v>
      </c>
      <c r="N7" s="154" t="s">
        <v>158</v>
      </c>
      <c r="O7" s="154" t="s">
        <v>159</v>
      </c>
      <c r="P7" s="154" t="s">
        <v>158</v>
      </c>
      <c r="Q7" s="154" t="s">
        <v>159</v>
      </c>
      <c r="R7" s="154" t="s">
        <v>158</v>
      </c>
      <c r="S7" s="154" t="s">
        <v>159</v>
      </c>
      <c r="T7" s="154" t="s">
        <v>158</v>
      </c>
      <c r="U7" s="154" t="s">
        <v>159</v>
      </c>
      <c r="V7" s="154" t="s">
        <v>51</v>
      </c>
    </row>
    <row r="8" spans="1:22" ht="19.5" customHeight="1">
      <c r="A8" s="50" t="s">
        <v>69</v>
      </c>
      <c r="B8" s="51">
        <v>2</v>
      </c>
      <c r="C8" s="51"/>
      <c r="D8" s="51">
        <v>31</v>
      </c>
      <c r="E8" s="51">
        <v>33</v>
      </c>
      <c r="F8" s="51">
        <v>15703</v>
      </c>
      <c r="G8" s="51">
        <v>11319</v>
      </c>
      <c r="H8" s="51">
        <v>87481</v>
      </c>
      <c r="I8" s="51">
        <v>89638</v>
      </c>
      <c r="J8" s="51">
        <v>152089</v>
      </c>
      <c r="K8" s="51">
        <v>174523</v>
      </c>
      <c r="L8" s="51">
        <v>194291</v>
      </c>
      <c r="M8" s="51">
        <v>167935</v>
      </c>
      <c r="N8" s="51">
        <v>173555</v>
      </c>
      <c r="O8" s="51">
        <v>147366</v>
      </c>
      <c r="P8" s="51">
        <v>125574</v>
      </c>
      <c r="Q8" s="51">
        <v>117052</v>
      </c>
      <c r="R8" s="51">
        <v>196237</v>
      </c>
      <c r="S8" s="51">
        <v>136729</v>
      </c>
      <c r="T8" s="51">
        <v>944963</v>
      </c>
      <c r="U8" s="51">
        <v>844595</v>
      </c>
      <c r="V8" s="51">
        <v>1789558</v>
      </c>
    </row>
    <row r="9" spans="1:22" ht="19.5" customHeight="1">
      <c r="A9" s="53" t="s">
        <v>71</v>
      </c>
      <c r="B9" s="54">
        <v>2</v>
      </c>
      <c r="C9" s="54">
        <v>2</v>
      </c>
      <c r="D9" s="54">
        <v>3</v>
      </c>
      <c r="E9" s="54">
        <v>2</v>
      </c>
      <c r="F9" s="54">
        <v>38811</v>
      </c>
      <c r="G9" s="54">
        <v>27260</v>
      </c>
      <c r="H9" s="54">
        <v>135168</v>
      </c>
      <c r="I9" s="54">
        <v>102736</v>
      </c>
      <c r="J9" s="54">
        <v>108701</v>
      </c>
      <c r="K9" s="54">
        <v>89133</v>
      </c>
      <c r="L9" s="54">
        <v>90963</v>
      </c>
      <c r="M9" s="54">
        <v>72386</v>
      </c>
      <c r="N9" s="54">
        <v>73352</v>
      </c>
      <c r="O9" s="54">
        <v>63490</v>
      </c>
      <c r="P9" s="54">
        <v>57803</v>
      </c>
      <c r="Q9" s="54">
        <v>51700</v>
      </c>
      <c r="R9" s="54">
        <v>81257</v>
      </c>
      <c r="S9" s="54">
        <v>52698</v>
      </c>
      <c r="T9" s="54">
        <v>586060</v>
      </c>
      <c r="U9" s="54">
        <v>459407</v>
      </c>
      <c r="V9" s="54">
        <v>1045467</v>
      </c>
    </row>
    <row r="10" spans="1:22" ht="19.5" customHeight="1">
      <c r="A10" s="50" t="s">
        <v>471</v>
      </c>
      <c r="B10" s="51"/>
      <c r="C10" s="51">
        <v>1</v>
      </c>
      <c r="D10" s="51">
        <v>2</v>
      </c>
      <c r="E10" s="51">
        <v>2</v>
      </c>
      <c r="F10" s="51">
        <v>2679</v>
      </c>
      <c r="G10" s="51">
        <v>1913</v>
      </c>
      <c r="H10" s="51">
        <v>63945</v>
      </c>
      <c r="I10" s="51">
        <v>57227</v>
      </c>
      <c r="J10" s="51">
        <v>126744</v>
      </c>
      <c r="K10" s="51">
        <v>136810</v>
      </c>
      <c r="L10" s="51">
        <v>199422</v>
      </c>
      <c r="M10" s="51">
        <v>202423</v>
      </c>
      <c r="N10" s="51">
        <v>281742</v>
      </c>
      <c r="O10" s="51">
        <v>273555</v>
      </c>
      <c r="P10" s="51">
        <v>237568</v>
      </c>
      <c r="Q10" s="51">
        <v>230030</v>
      </c>
      <c r="R10" s="51">
        <v>406364</v>
      </c>
      <c r="S10" s="51">
        <v>295700</v>
      </c>
      <c r="T10" s="51">
        <v>1318466</v>
      </c>
      <c r="U10" s="51">
        <v>1197661</v>
      </c>
      <c r="V10" s="51">
        <v>2516127</v>
      </c>
    </row>
    <row r="11" spans="1:22" ht="19.5" customHeight="1">
      <c r="A11" s="53" t="s">
        <v>74</v>
      </c>
      <c r="B11" s="54"/>
      <c r="C11" s="54"/>
      <c r="D11" s="54">
        <v>1</v>
      </c>
      <c r="E11" s="54">
        <v>1</v>
      </c>
      <c r="F11" s="54">
        <v>2848</v>
      </c>
      <c r="G11" s="54">
        <v>1992</v>
      </c>
      <c r="H11" s="54">
        <v>69048</v>
      </c>
      <c r="I11" s="54">
        <v>56858</v>
      </c>
      <c r="J11" s="54">
        <v>114553</v>
      </c>
      <c r="K11" s="54">
        <v>105269</v>
      </c>
      <c r="L11" s="54">
        <v>111494</v>
      </c>
      <c r="M11" s="54">
        <v>105407</v>
      </c>
      <c r="N11" s="54">
        <v>93821</v>
      </c>
      <c r="O11" s="54">
        <v>96586</v>
      </c>
      <c r="P11" s="54">
        <v>72512</v>
      </c>
      <c r="Q11" s="54">
        <v>80473</v>
      </c>
      <c r="R11" s="54">
        <v>109423</v>
      </c>
      <c r="S11" s="54">
        <v>91987</v>
      </c>
      <c r="T11" s="54">
        <v>573700</v>
      </c>
      <c r="U11" s="54">
        <v>538573</v>
      </c>
      <c r="V11" s="54">
        <v>1112273</v>
      </c>
    </row>
    <row r="12" spans="1:22" ht="19.5" customHeight="1">
      <c r="A12" s="50" t="s">
        <v>77</v>
      </c>
      <c r="B12" s="51"/>
      <c r="C12" s="51"/>
      <c r="D12" s="51">
        <v>8</v>
      </c>
      <c r="E12" s="51">
        <v>6</v>
      </c>
      <c r="F12" s="51">
        <v>8831</v>
      </c>
      <c r="G12" s="51">
        <v>5204</v>
      </c>
      <c r="H12" s="51">
        <v>70472</v>
      </c>
      <c r="I12" s="51">
        <v>53265</v>
      </c>
      <c r="J12" s="51">
        <v>120347</v>
      </c>
      <c r="K12" s="51">
        <v>108518</v>
      </c>
      <c r="L12" s="51">
        <v>96689</v>
      </c>
      <c r="M12" s="51">
        <v>85246</v>
      </c>
      <c r="N12" s="51">
        <v>72005</v>
      </c>
      <c r="O12" s="51">
        <v>65584</v>
      </c>
      <c r="P12" s="51">
        <v>58379</v>
      </c>
      <c r="Q12" s="51">
        <v>56673</v>
      </c>
      <c r="R12" s="51">
        <v>96283</v>
      </c>
      <c r="S12" s="51">
        <v>67110</v>
      </c>
      <c r="T12" s="51">
        <v>523014</v>
      </c>
      <c r="U12" s="51">
        <v>441606</v>
      </c>
      <c r="V12" s="51">
        <v>964620</v>
      </c>
    </row>
    <row r="13" spans="1:22" ht="19.5" customHeight="1">
      <c r="A13" s="53" t="s">
        <v>430</v>
      </c>
      <c r="B13" s="54"/>
      <c r="C13" s="54"/>
      <c r="D13" s="54"/>
      <c r="E13" s="54"/>
      <c r="F13" s="54">
        <v>51022</v>
      </c>
      <c r="G13" s="54">
        <v>33597</v>
      </c>
      <c r="H13" s="54">
        <v>144770</v>
      </c>
      <c r="I13" s="54">
        <v>117414</v>
      </c>
      <c r="J13" s="54">
        <v>165309</v>
      </c>
      <c r="K13" s="54">
        <v>120406</v>
      </c>
      <c r="L13" s="54">
        <v>130805</v>
      </c>
      <c r="M13" s="54">
        <v>105192</v>
      </c>
      <c r="N13" s="54">
        <v>110708</v>
      </c>
      <c r="O13" s="54">
        <v>98807</v>
      </c>
      <c r="P13" s="54">
        <v>91055</v>
      </c>
      <c r="Q13" s="54">
        <v>84204</v>
      </c>
      <c r="R13" s="54">
        <v>161856</v>
      </c>
      <c r="S13" s="54">
        <v>110620</v>
      </c>
      <c r="T13" s="54">
        <v>855525</v>
      </c>
      <c r="U13" s="54">
        <v>670240</v>
      </c>
      <c r="V13" s="54">
        <v>1525765</v>
      </c>
    </row>
    <row r="14" spans="1:22" ht="19.5" customHeight="1">
      <c r="A14" s="50" t="s">
        <v>429</v>
      </c>
      <c r="B14" s="51"/>
      <c r="C14" s="51"/>
      <c r="D14" s="51">
        <v>3</v>
      </c>
      <c r="E14" s="51">
        <v>2</v>
      </c>
      <c r="F14" s="51">
        <v>7661</v>
      </c>
      <c r="G14" s="51">
        <v>5187</v>
      </c>
      <c r="H14" s="51">
        <v>73500</v>
      </c>
      <c r="I14" s="51">
        <v>72103</v>
      </c>
      <c r="J14" s="51">
        <v>266372</v>
      </c>
      <c r="K14" s="51">
        <v>283137</v>
      </c>
      <c r="L14" s="51">
        <v>336288</v>
      </c>
      <c r="M14" s="51">
        <v>354835</v>
      </c>
      <c r="N14" s="51">
        <v>279681</v>
      </c>
      <c r="O14" s="51">
        <v>284496</v>
      </c>
      <c r="P14" s="51">
        <v>208325</v>
      </c>
      <c r="Q14" s="51">
        <v>213281</v>
      </c>
      <c r="R14" s="51">
        <v>323238</v>
      </c>
      <c r="S14" s="51">
        <v>254471</v>
      </c>
      <c r="T14" s="51">
        <v>1495068</v>
      </c>
      <c r="U14" s="51">
        <v>1467512</v>
      </c>
      <c r="V14" s="51">
        <v>2962580</v>
      </c>
    </row>
    <row r="15" spans="1:22" ht="19.5" customHeight="1">
      <c r="A15" s="53" t="s">
        <v>75</v>
      </c>
      <c r="B15" s="54">
        <v>4</v>
      </c>
      <c r="C15" s="54">
        <v>4</v>
      </c>
      <c r="D15" s="54">
        <v>2</v>
      </c>
      <c r="E15" s="54"/>
      <c r="F15" s="54">
        <v>10883</v>
      </c>
      <c r="G15" s="54">
        <v>6975</v>
      </c>
      <c r="H15" s="54">
        <v>52471</v>
      </c>
      <c r="I15" s="54">
        <v>38790</v>
      </c>
      <c r="J15" s="54">
        <v>93665</v>
      </c>
      <c r="K15" s="54">
        <v>74172</v>
      </c>
      <c r="L15" s="54">
        <v>114691</v>
      </c>
      <c r="M15" s="54">
        <v>85613</v>
      </c>
      <c r="N15" s="54">
        <v>83358</v>
      </c>
      <c r="O15" s="54">
        <v>67303</v>
      </c>
      <c r="P15" s="54">
        <v>63824</v>
      </c>
      <c r="Q15" s="54">
        <v>55849</v>
      </c>
      <c r="R15" s="54">
        <v>96366</v>
      </c>
      <c r="S15" s="54">
        <v>62569</v>
      </c>
      <c r="T15" s="54">
        <v>515264</v>
      </c>
      <c r="U15" s="54">
        <v>391275</v>
      </c>
      <c r="V15" s="54">
        <v>906539</v>
      </c>
    </row>
    <row r="16" spans="1:22" ht="19.5" customHeight="1">
      <c r="A16" s="50" t="s">
        <v>80</v>
      </c>
      <c r="B16" s="51"/>
      <c r="C16" s="51"/>
      <c r="D16" s="51">
        <v>1</v>
      </c>
      <c r="E16" s="51">
        <v>2</v>
      </c>
      <c r="F16" s="51">
        <v>2538</v>
      </c>
      <c r="G16" s="51">
        <v>1584</v>
      </c>
      <c r="H16" s="51">
        <v>53530</v>
      </c>
      <c r="I16" s="51">
        <v>35553</v>
      </c>
      <c r="J16" s="51">
        <v>71664</v>
      </c>
      <c r="K16" s="51">
        <v>55925</v>
      </c>
      <c r="L16" s="51">
        <v>52726</v>
      </c>
      <c r="M16" s="51">
        <v>50490</v>
      </c>
      <c r="N16" s="51">
        <v>37252</v>
      </c>
      <c r="O16" s="51">
        <v>39330</v>
      </c>
      <c r="P16" s="51">
        <v>31456</v>
      </c>
      <c r="Q16" s="51">
        <v>36957</v>
      </c>
      <c r="R16" s="51">
        <v>53382</v>
      </c>
      <c r="S16" s="51">
        <v>41741</v>
      </c>
      <c r="T16" s="51">
        <v>302549</v>
      </c>
      <c r="U16" s="51">
        <v>261582</v>
      </c>
      <c r="V16" s="51">
        <v>564131</v>
      </c>
    </row>
    <row r="17" spans="1:22" ht="19.5" customHeight="1">
      <c r="A17" s="53" t="s">
        <v>82</v>
      </c>
      <c r="B17" s="54"/>
      <c r="C17" s="54"/>
      <c r="D17" s="54">
        <v>5</v>
      </c>
      <c r="E17" s="54">
        <v>1</v>
      </c>
      <c r="F17" s="54">
        <v>13348</v>
      </c>
      <c r="G17" s="54">
        <v>8828</v>
      </c>
      <c r="H17" s="54">
        <v>87451</v>
      </c>
      <c r="I17" s="54">
        <v>68963</v>
      </c>
      <c r="J17" s="54">
        <v>195617</v>
      </c>
      <c r="K17" s="54">
        <v>172073</v>
      </c>
      <c r="L17" s="54">
        <v>243454</v>
      </c>
      <c r="M17" s="54">
        <v>231937</v>
      </c>
      <c r="N17" s="54">
        <v>219503</v>
      </c>
      <c r="O17" s="54">
        <v>208949</v>
      </c>
      <c r="P17" s="54">
        <v>171705</v>
      </c>
      <c r="Q17" s="54">
        <v>173573</v>
      </c>
      <c r="R17" s="54">
        <v>344405</v>
      </c>
      <c r="S17" s="54">
        <v>255907</v>
      </c>
      <c r="T17" s="54">
        <v>1275488</v>
      </c>
      <c r="U17" s="54">
        <v>1120231</v>
      </c>
      <c r="V17" s="54">
        <v>2395719</v>
      </c>
    </row>
    <row r="18" spans="1:22" ht="19.5" customHeight="1">
      <c r="A18" s="168" t="s">
        <v>58</v>
      </c>
      <c r="B18" s="169">
        <v>8</v>
      </c>
      <c r="C18" s="169">
        <v>7</v>
      </c>
      <c r="D18" s="169">
        <v>56</v>
      </c>
      <c r="E18" s="169">
        <v>49</v>
      </c>
      <c r="F18" s="169">
        <v>154324</v>
      </c>
      <c r="G18" s="169">
        <v>103859</v>
      </c>
      <c r="H18" s="169">
        <v>837836</v>
      </c>
      <c r="I18" s="169">
        <v>692547</v>
      </c>
      <c r="J18" s="169">
        <v>1415061</v>
      </c>
      <c r="K18" s="169">
        <v>1319966</v>
      </c>
      <c r="L18" s="169">
        <v>1570823</v>
      </c>
      <c r="M18" s="169">
        <v>1461464</v>
      </c>
      <c r="N18" s="169">
        <v>1424977</v>
      </c>
      <c r="O18" s="169">
        <v>1345466</v>
      </c>
      <c r="P18" s="169">
        <v>1118201</v>
      </c>
      <c r="Q18" s="169">
        <v>1099792</v>
      </c>
      <c r="R18" s="169">
        <v>1868811</v>
      </c>
      <c r="S18" s="169">
        <v>1369532</v>
      </c>
      <c r="T18" s="169">
        <v>8390097</v>
      </c>
      <c r="U18" s="169">
        <v>7392682</v>
      </c>
      <c r="V18" s="169">
        <v>15782779</v>
      </c>
    </row>
    <row r="19" spans="1:21" ht="12.75">
      <c r="A19" s="38"/>
      <c r="B19" s="38"/>
      <c r="C19" s="38"/>
      <c r="D19" s="38"/>
      <c r="E19" s="38"/>
      <c r="F19" s="38"/>
      <c r="G19" s="38"/>
      <c r="H19" s="38"/>
      <c r="I19" s="38"/>
      <c r="J19" s="38"/>
      <c r="K19" s="38"/>
      <c r="L19" s="38"/>
      <c r="M19" s="38"/>
      <c r="N19" s="38"/>
      <c r="O19" s="38"/>
      <c r="P19" s="38"/>
      <c r="Q19" s="38"/>
      <c r="R19" s="38"/>
      <c r="S19" s="38"/>
      <c r="T19" s="38"/>
      <c r="U19" s="38"/>
    </row>
    <row r="20" spans="1:21" ht="12.75">
      <c r="A20" s="42" t="s">
        <v>83</v>
      </c>
      <c r="B20" s="38"/>
      <c r="C20" s="38"/>
      <c r="D20" s="38"/>
      <c r="E20" s="38"/>
      <c r="F20" s="38"/>
      <c r="G20" s="38"/>
      <c r="H20" s="38"/>
      <c r="I20" s="38"/>
      <c r="J20" s="38"/>
      <c r="K20" s="38"/>
      <c r="L20" s="38"/>
      <c r="M20" s="38"/>
      <c r="N20" s="38"/>
      <c r="O20" s="38"/>
      <c r="P20" s="38"/>
      <c r="Q20" s="38"/>
      <c r="R20" s="38"/>
      <c r="S20" s="38"/>
      <c r="T20" s="38"/>
      <c r="U20" s="38"/>
    </row>
    <row r="21" spans="1:21" ht="12.75">
      <c r="A21" s="38"/>
      <c r="B21" s="38"/>
      <c r="C21" s="38"/>
      <c r="D21" s="38"/>
      <c r="E21" s="38"/>
      <c r="F21" s="38"/>
      <c r="G21" s="38"/>
      <c r="H21" s="38"/>
      <c r="I21" s="38"/>
      <c r="J21" s="38"/>
      <c r="K21" s="38"/>
      <c r="L21" s="38"/>
      <c r="M21" s="38"/>
      <c r="N21" s="38"/>
      <c r="O21" s="38"/>
      <c r="P21" s="38"/>
      <c r="Q21" s="38"/>
      <c r="R21" s="38"/>
      <c r="S21" s="38"/>
      <c r="T21" s="38"/>
      <c r="U21" s="38"/>
    </row>
    <row r="22" spans="1:21" ht="12.75">
      <c r="A22" s="38" t="s">
        <v>84</v>
      </c>
      <c r="B22" s="38"/>
      <c r="C22" s="38"/>
      <c r="D22" s="38"/>
      <c r="E22" s="38"/>
      <c r="F22" s="38"/>
      <c r="G22" s="38"/>
      <c r="H22" s="38"/>
      <c r="I22" s="38"/>
      <c r="J22" s="38"/>
      <c r="K22" s="38"/>
      <c r="L22" s="38"/>
      <c r="M22" s="38"/>
      <c r="N22" s="38"/>
      <c r="O22" s="38"/>
      <c r="P22" s="38"/>
      <c r="Q22" s="38"/>
      <c r="R22" s="38"/>
      <c r="S22" s="38"/>
      <c r="T22" s="38"/>
      <c r="U22" s="38"/>
    </row>
    <row r="23" spans="1:21" ht="12.75">
      <c r="A23" s="38" t="s">
        <v>85</v>
      </c>
      <c r="B23" s="38"/>
      <c r="C23" s="38"/>
      <c r="D23" s="38"/>
      <c r="E23" s="38"/>
      <c r="F23" s="38"/>
      <c r="G23" s="38"/>
      <c r="H23" s="38"/>
      <c r="I23" s="38"/>
      <c r="J23" s="38"/>
      <c r="K23" s="38"/>
      <c r="L23" s="38"/>
      <c r="M23" s="38"/>
      <c r="N23" s="38"/>
      <c r="O23" s="38"/>
      <c r="P23" s="38"/>
      <c r="Q23" s="38"/>
      <c r="R23" s="38"/>
      <c r="S23" s="38"/>
      <c r="T23" s="38"/>
      <c r="U23" s="38"/>
    </row>
    <row r="24" spans="1:21" ht="12.75">
      <c r="A24" s="38"/>
      <c r="B24" s="38"/>
      <c r="C24" s="38"/>
      <c r="D24" s="38"/>
      <c r="E24" s="38"/>
      <c r="F24" s="38"/>
      <c r="G24" s="38"/>
      <c r="H24" s="38"/>
      <c r="I24" s="38"/>
      <c r="J24" s="38"/>
      <c r="K24" s="38"/>
      <c r="L24" s="38"/>
      <c r="M24" s="38"/>
      <c r="N24" s="38"/>
      <c r="O24" s="38"/>
      <c r="P24" s="38"/>
      <c r="Q24" s="38"/>
      <c r="R24" s="38"/>
      <c r="S24" s="38"/>
      <c r="T24" s="38"/>
      <c r="U24" s="38"/>
    </row>
    <row r="25" spans="1:21" ht="12.75">
      <c r="A25" s="38"/>
      <c r="B25" s="38"/>
      <c r="C25" s="38"/>
      <c r="D25" s="38"/>
      <c r="E25" s="38"/>
      <c r="F25" s="38"/>
      <c r="G25" s="38"/>
      <c r="H25" s="38"/>
      <c r="I25" s="38"/>
      <c r="J25" s="38"/>
      <c r="K25" s="38"/>
      <c r="L25" s="38"/>
      <c r="M25" s="38"/>
      <c r="N25" s="38"/>
      <c r="O25" s="38"/>
      <c r="P25" s="38"/>
      <c r="Q25" s="38"/>
      <c r="R25" s="38"/>
      <c r="S25" s="38"/>
      <c r="T25" s="38"/>
      <c r="U25" s="38"/>
    </row>
  </sheetData>
  <sheetProtection/>
  <mergeCells count="22">
    <mergeCell ref="A4:A5"/>
    <mergeCell ref="A6:A7"/>
    <mergeCell ref="B4:C4"/>
    <mergeCell ref="B5:C5"/>
    <mergeCell ref="T4:V4"/>
    <mergeCell ref="D4:E4"/>
    <mergeCell ref="F4:G4"/>
    <mergeCell ref="H4:I4"/>
    <mergeCell ref="J4:K4"/>
    <mergeCell ref="L4:M4"/>
    <mergeCell ref="D5:E5"/>
    <mergeCell ref="F5:G5"/>
    <mergeCell ref="H5:I5"/>
    <mergeCell ref="J5:K5"/>
    <mergeCell ref="L5:M5"/>
    <mergeCell ref="N5:O5"/>
    <mergeCell ref="P5:Q5"/>
    <mergeCell ref="R5:S5"/>
    <mergeCell ref="N4:O4"/>
    <mergeCell ref="P4:Q4"/>
    <mergeCell ref="R4:S4"/>
    <mergeCell ref="T5:V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Arkusz6"/>
  <dimension ref="A1:K22"/>
  <sheetViews>
    <sheetView showGridLines="0" zoomScalePageLayoutView="0" workbookViewId="0" topLeftCell="A1">
      <selection activeCell="A28" sqref="A28"/>
    </sheetView>
  </sheetViews>
  <sheetFormatPr defaultColWidth="9.140625" defaultRowHeight="12.75"/>
  <cols>
    <col min="1" max="1" width="21.140625" style="37" customWidth="1"/>
    <col min="2" max="10" width="14.28125" style="37" customWidth="1"/>
    <col min="11" max="11" width="14.28125" style="38" customWidth="1"/>
    <col min="12" max="16384" width="9.140625" style="37" customWidth="1"/>
  </cols>
  <sheetData>
    <row r="1" spans="1:11" ht="19.5" customHeight="1">
      <c r="A1" s="150" t="s">
        <v>106</v>
      </c>
      <c r="B1" s="55"/>
      <c r="C1" s="55"/>
      <c r="D1" s="55"/>
      <c r="E1" s="55"/>
      <c r="F1" s="55"/>
      <c r="G1" s="55"/>
      <c r="H1" s="55"/>
      <c r="I1" s="55"/>
      <c r="J1" s="55"/>
      <c r="K1" s="55"/>
    </row>
    <row r="2" spans="1:11" ht="19.5" customHeight="1">
      <c r="A2" s="151" t="s">
        <v>107</v>
      </c>
      <c r="B2" s="55"/>
      <c r="C2" s="55"/>
      <c r="D2" s="55"/>
      <c r="E2" s="55"/>
      <c r="F2" s="55"/>
      <c r="G2" s="55"/>
      <c r="H2" s="55"/>
      <c r="I2" s="55"/>
      <c r="J2" s="55"/>
      <c r="K2" s="55"/>
    </row>
    <row r="3" spans="1:11" ht="60.75" customHeight="1">
      <c r="A3" s="158" t="s">
        <v>55</v>
      </c>
      <c r="B3" s="158" t="s">
        <v>160</v>
      </c>
      <c r="C3" s="158" t="s">
        <v>161</v>
      </c>
      <c r="D3" s="158" t="s">
        <v>160</v>
      </c>
      <c r="E3" s="158" t="s">
        <v>161</v>
      </c>
      <c r="F3" s="158" t="s">
        <v>160</v>
      </c>
      <c r="G3" s="158" t="s">
        <v>161</v>
      </c>
      <c r="H3" s="158" t="s">
        <v>162</v>
      </c>
      <c r="I3" s="158" t="s">
        <v>163</v>
      </c>
      <c r="J3" s="158" t="s">
        <v>164</v>
      </c>
      <c r="K3" s="158" t="s">
        <v>165</v>
      </c>
    </row>
    <row r="4" spans="1:11" ht="53.25" customHeight="1">
      <c r="A4" s="205" t="s">
        <v>56</v>
      </c>
      <c r="B4" s="57" t="s">
        <v>166</v>
      </c>
      <c r="C4" s="57" t="s">
        <v>167</v>
      </c>
      <c r="D4" s="57" t="s">
        <v>166</v>
      </c>
      <c r="E4" s="57" t="s">
        <v>167</v>
      </c>
      <c r="F4" s="57" t="s">
        <v>166</v>
      </c>
      <c r="G4" s="57" t="s">
        <v>167</v>
      </c>
      <c r="H4" s="57" t="s">
        <v>168</v>
      </c>
      <c r="I4" s="57" t="s">
        <v>169</v>
      </c>
      <c r="J4" s="57" t="s">
        <v>170</v>
      </c>
      <c r="K4" s="57" t="s">
        <v>171</v>
      </c>
    </row>
    <row r="5" spans="1:11" ht="20.25" customHeight="1">
      <c r="A5" s="205"/>
      <c r="B5" s="206" t="s">
        <v>477</v>
      </c>
      <c r="C5" s="207"/>
      <c r="D5" s="206" t="s">
        <v>472</v>
      </c>
      <c r="E5" s="207"/>
      <c r="F5" s="206" t="s">
        <v>478</v>
      </c>
      <c r="G5" s="207"/>
      <c r="H5" s="58" t="s">
        <v>8</v>
      </c>
      <c r="I5" s="58" t="s">
        <v>172</v>
      </c>
      <c r="J5" s="58" t="s">
        <v>9</v>
      </c>
      <c r="K5" s="58" t="s">
        <v>173</v>
      </c>
    </row>
    <row r="6" spans="1:11" ht="18.75" customHeight="1">
      <c r="A6" s="59" t="s">
        <v>69</v>
      </c>
      <c r="B6" s="51">
        <v>1815981</v>
      </c>
      <c r="C6" s="60">
        <v>0.1135</v>
      </c>
      <c r="D6" s="51">
        <v>1796436</v>
      </c>
      <c r="E6" s="61">
        <v>0.1134</v>
      </c>
      <c r="F6" s="51">
        <v>1789558</v>
      </c>
      <c r="G6" s="61">
        <v>0.1134</v>
      </c>
      <c r="H6" s="51">
        <v>-6878</v>
      </c>
      <c r="I6" s="61">
        <v>-0.0038</v>
      </c>
      <c r="J6" s="51">
        <v>-26423</v>
      </c>
      <c r="K6" s="61">
        <v>-0.0146</v>
      </c>
    </row>
    <row r="7" spans="1:11" ht="18.75" customHeight="1">
      <c r="A7" s="62" t="s">
        <v>71</v>
      </c>
      <c r="B7" s="52">
        <v>1054915</v>
      </c>
      <c r="C7" s="63">
        <v>0.0659</v>
      </c>
      <c r="D7" s="52">
        <v>1048003</v>
      </c>
      <c r="E7" s="64">
        <v>0.0662</v>
      </c>
      <c r="F7" s="52">
        <v>1045467</v>
      </c>
      <c r="G7" s="64">
        <v>0.0662</v>
      </c>
      <c r="H7" s="52">
        <v>-2536</v>
      </c>
      <c r="I7" s="64">
        <v>-0.0024</v>
      </c>
      <c r="J7" s="52">
        <v>-9448</v>
      </c>
      <c r="K7" s="64">
        <v>-0.009</v>
      </c>
    </row>
    <row r="8" spans="1:11" ht="18.75" customHeight="1">
      <c r="A8" s="59" t="s">
        <v>471</v>
      </c>
      <c r="B8" s="51">
        <v>2557428</v>
      </c>
      <c r="C8" s="60">
        <v>0.1599</v>
      </c>
      <c r="D8" s="51">
        <v>2527177</v>
      </c>
      <c r="E8" s="61">
        <v>0.1595</v>
      </c>
      <c r="F8" s="51">
        <v>2516127</v>
      </c>
      <c r="G8" s="61">
        <v>0.1594</v>
      </c>
      <c r="H8" s="51">
        <v>-11050</v>
      </c>
      <c r="I8" s="61">
        <v>-0.0044</v>
      </c>
      <c r="J8" s="51">
        <v>-41301</v>
      </c>
      <c r="K8" s="61">
        <v>-0.0161</v>
      </c>
    </row>
    <row r="9" spans="1:11" ht="18.75" customHeight="1">
      <c r="A9" s="62" t="s">
        <v>74</v>
      </c>
      <c r="B9" s="52">
        <v>1124706</v>
      </c>
      <c r="C9" s="63">
        <v>0.0703</v>
      </c>
      <c r="D9" s="52">
        <v>1115675</v>
      </c>
      <c r="E9" s="64">
        <v>0.0704</v>
      </c>
      <c r="F9" s="52">
        <v>1112273</v>
      </c>
      <c r="G9" s="64">
        <v>0.0705</v>
      </c>
      <c r="H9" s="52">
        <v>-3402</v>
      </c>
      <c r="I9" s="64">
        <v>-0.003</v>
      </c>
      <c r="J9" s="52">
        <v>-12433</v>
      </c>
      <c r="K9" s="64">
        <v>-0.0111</v>
      </c>
    </row>
    <row r="10" spans="1:11" ht="18.75" customHeight="1">
      <c r="A10" s="59" t="s">
        <v>77</v>
      </c>
      <c r="B10" s="51">
        <v>975215</v>
      </c>
      <c r="C10" s="60">
        <v>0.061</v>
      </c>
      <c r="D10" s="51">
        <v>967427</v>
      </c>
      <c r="E10" s="61">
        <v>0.0611</v>
      </c>
      <c r="F10" s="51">
        <v>964620</v>
      </c>
      <c r="G10" s="61">
        <v>0.0611</v>
      </c>
      <c r="H10" s="51">
        <v>-2807</v>
      </c>
      <c r="I10" s="61">
        <v>-0.0029</v>
      </c>
      <c r="J10" s="51">
        <v>-10595</v>
      </c>
      <c r="K10" s="61">
        <v>-0.0109</v>
      </c>
    </row>
    <row r="11" spans="1:11" ht="18.75" customHeight="1">
      <c r="A11" s="62" t="s">
        <v>430</v>
      </c>
      <c r="B11" s="52">
        <v>1544668</v>
      </c>
      <c r="C11" s="63">
        <v>0.0966</v>
      </c>
      <c r="D11" s="52">
        <v>1530885</v>
      </c>
      <c r="E11" s="64">
        <v>0.0966</v>
      </c>
      <c r="F11" s="52">
        <v>1525765</v>
      </c>
      <c r="G11" s="64">
        <v>0.0967</v>
      </c>
      <c r="H11" s="52">
        <v>-5120</v>
      </c>
      <c r="I11" s="64">
        <v>-0.0033</v>
      </c>
      <c r="J11" s="52">
        <v>-18903</v>
      </c>
      <c r="K11" s="64">
        <v>-0.0122</v>
      </c>
    </row>
    <row r="12" spans="1:11" ht="18.75" customHeight="1">
      <c r="A12" s="59" t="s">
        <v>429</v>
      </c>
      <c r="B12" s="51">
        <v>2996739</v>
      </c>
      <c r="C12" s="60">
        <v>0.1873</v>
      </c>
      <c r="D12" s="51">
        <v>2971800</v>
      </c>
      <c r="E12" s="61">
        <v>0.1876</v>
      </c>
      <c r="F12" s="51">
        <v>2962580</v>
      </c>
      <c r="G12" s="61">
        <v>0.1877</v>
      </c>
      <c r="H12" s="51">
        <v>-9220</v>
      </c>
      <c r="I12" s="61">
        <v>-0.0031</v>
      </c>
      <c r="J12" s="51">
        <v>-34159</v>
      </c>
      <c r="K12" s="61">
        <v>-0.0114</v>
      </c>
    </row>
    <row r="13" spans="1:11" ht="18.75" customHeight="1">
      <c r="A13" s="62" t="s">
        <v>78</v>
      </c>
      <c r="B13" s="52">
        <v>325071</v>
      </c>
      <c r="C13" s="63">
        <v>0.0203</v>
      </c>
      <c r="D13" s="52" t="s">
        <v>494</v>
      </c>
      <c r="E13" s="52" t="s">
        <v>494</v>
      </c>
      <c r="F13" s="52" t="s">
        <v>494</v>
      </c>
      <c r="G13" s="52" t="s">
        <v>494</v>
      </c>
      <c r="H13" s="52" t="s">
        <v>494</v>
      </c>
      <c r="I13" s="52" t="s">
        <v>494</v>
      </c>
      <c r="J13" s="52" t="s">
        <v>494</v>
      </c>
      <c r="K13" s="52" t="s">
        <v>494</v>
      </c>
    </row>
    <row r="14" spans="1:11" ht="18.75" customHeight="1">
      <c r="A14" s="59" t="s">
        <v>75</v>
      </c>
      <c r="B14" s="51">
        <v>917449</v>
      </c>
      <c r="C14" s="60">
        <v>0.0574</v>
      </c>
      <c r="D14" s="51">
        <v>909412</v>
      </c>
      <c r="E14" s="61">
        <v>0.0574</v>
      </c>
      <c r="F14" s="51">
        <v>906539</v>
      </c>
      <c r="G14" s="61">
        <v>0.0574</v>
      </c>
      <c r="H14" s="51">
        <v>-2873</v>
      </c>
      <c r="I14" s="61">
        <v>-0.0032</v>
      </c>
      <c r="J14" s="51">
        <v>-10910</v>
      </c>
      <c r="K14" s="61">
        <v>-0.0119</v>
      </c>
    </row>
    <row r="15" spans="1:11" ht="18.75" customHeight="1">
      <c r="A15" s="62" t="s">
        <v>80</v>
      </c>
      <c r="B15" s="52">
        <v>570268</v>
      </c>
      <c r="C15" s="63">
        <v>0.0356</v>
      </c>
      <c r="D15" s="52">
        <v>565803</v>
      </c>
      <c r="E15" s="64">
        <v>0.0357</v>
      </c>
      <c r="F15" s="52">
        <v>564131</v>
      </c>
      <c r="G15" s="64">
        <v>0.0357</v>
      </c>
      <c r="H15" s="52">
        <v>-1672</v>
      </c>
      <c r="I15" s="64">
        <v>-0.003</v>
      </c>
      <c r="J15" s="52">
        <v>-6137</v>
      </c>
      <c r="K15" s="64">
        <v>-0.0108</v>
      </c>
    </row>
    <row r="16" spans="1:11" ht="18.75" customHeight="1">
      <c r="A16" s="59" t="s">
        <v>82</v>
      </c>
      <c r="B16" s="51">
        <v>2113985</v>
      </c>
      <c r="C16" s="60">
        <v>0.1322</v>
      </c>
      <c r="D16" s="51">
        <v>2407244</v>
      </c>
      <c r="E16" s="61">
        <v>0.152</v>
      </c>
      <c r="F16" s="51">
        <v>2395719</v>
      </c>
      <c r="G16" s="61">
        <v>0.1518</v>
      </c>
      <c r="H16" s="51">
        <v>-11525</v>
      </c>
      <c r="I16" s="61">
        <v>-0.0048</v>
      </c>
      <c r="J16" s="51">
        <v>281734</v>
      </c>
      <c r="K16" s="61">
        <v>0.1333</v>
      </c>
    </row>
    <row r="17" spans="1:11" ht="19.5" customHeight="1">
      <c r="A17" s="170" t="s">
        <v>108</v>
      </c>
      <c r="B17" s="171">
        <v>15996425</v>
      </c>
      <c r="C17" s="172">
        <v>1</v>
      </c>
      <c r="D17" s="171">
        <v>15839862</v>
      </c>
      <c r="E17" s="172">
        <v>1</v>
      </c>
      <c r="F17" s="171">
        <v>15782779</v>
      </c>
      <c r="G17" s="172">
        <v>1</v>
      </c>
      <c r="H17" s="171">
        <v>-57083</v>
      </c>
      <c r="I17" s="172">
        <v>-0.0036038</v>
      </c>
      <c r="J17" s="171">
        <v>-213646</v>
      </c>
      <c r="K17" s="172">
        <v>-0.0133559</v>
      </c>
    </row>
    <row r="18" spans="1:10" ht="13.5" customHeight="1">
      <c r="A18" s="38"/>
      <c r="B18" s="38"/>
      <c r="C18" s="38"/>
      <c r="D18" s="38"/>
      <c r="E18" s="38"/>
      <c r="F18" s="38"/>
      <c r="G18" s="38"/>
      <c r="H18" s="38"/>
      <c r="I18" s="38"/>
      <c r="J18" s="38"/>
    </row>
    <row r="19" spans="1:10" ht="13.5" customHeight="1">
      <c r="A19" s="42" t="s">
        <v>83</v>
      </c>
      <c r="B19" s="38"/>
      <c r="C19" s="38"/>
      <c r="D19" s="38"/>
      <c r="E19" s="38"/>
      <c r="F19" s="38"/>
      <c r="G19" s="38"/>
      <c r="H19" s="38"/>
      <c r="I19" s="38"/>
      <c r="J19" s="38"/>
    </row>
    <row r="20" spans="1:10" ht="13.5" customHeight="1">
      <c r="A20" s="38"/>
      <c r="B20" s="38"/>
      <c r="C20" s="38"/>
      <c r="D20" s="38"/>
      <c r="E20" s="38"/>
      <c r="F20" s="38"/>
      <c r="G20" s="38"/>
      <c r="H20" s="38"/>
      <c r="I20" s="38"/>
      <c r="J20" s="38"/>
    </row>
    <row r="21" spans="1:10" ht="13.5" customHeight="1">
      <c r="A21" s="38" t="s">
        <v>84</v>
      </c>
      <c r="B21" s="38"/>
      <c r="C21" s="38"/>
      <c r="D21" s="38"/>
      <c r="E21" s="38"/>
      <c r="F21" s="38"/>
      <c r="G21" s="38"/>
      <c r="H21" s="38"/>
      <c r="I21" s="38"/>
      <c r="J21" s="38"/>
    </row>
    <row r="22" spans="1:10" ht="13.5" customHeight="1">
      <c r="A22" s="38" t="s">
        <v>85</v>
      </c>
      <c r="B22" s="38"/>
      <c r="C22" s="38"/>
      <c r="D22" s="38"/>
      <c r="E22" s="38"/>
      <c r="F22" s="38"/>
      <c r="G22" s="38"/>
      <c r="H22" s="38"/>
      <c r="I22" s="38"/>
      <c r="J22" s="38"/>
    </row>
  </sheetData>
  <sheetProtection/>
  <mergeCells count="4">
    <mergeCell ref="A4:A5"/>
    <mergeCell ref="B5:C5"/>
    <mergeCell ref="D5:E5"/>
    <mergeCell ref="F5: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Arkusz7"/>
  <dimension ref="A1:P23"/>
  <sheetViews>
    <sheetView showGridLines="0" zoomScalePageLayoutView="0" workbookViewId="0" topLeftCell="A1">
      <selection activeCell="N9" sqref="N9"/>
    </sheetView>
  </sheetViews>
  <sheetFormatPr defaultColWidth="9.140625" defaultRowHeight="12.75"/>
  <cols>
    <col min="1" max="1" width="32.140625" style="37" customWidth="1"/>
    <col min="2" max="13" width="11.140625" style="37" customWidth="1"/>
    <col min="14" max="14" width="13.57421875" style="37" customWidth="1"/>
    <col min="15" max="15" width="11.7109375" style="37" customWidth="1"/>
    <col min="16" max="16" width="26.8515625" style="38" customWidth="1"/>
    <col min="17" max="16384" width="9.140625" style="37" customWidth="1"/>
  </cols>
  <sheetData>
    <row r="1" spans="1:16" ht="19.5" customHeight="1">
      <c r="A1" s="150" t="s">
        <v>479</v>
      </c>
      <c r="B1" s="65"/>
      <c r="C1" s="65"/>
      <c r="D1" s="65"/>
      <c r="E1" s="65"/>
      <c r="F1" s="65"/>
      <c r="G1" s="65"/>
      <c r="H1" s="65"/>
      <c r="I1" s="65"/>
      <c r="J1" s="65"/>
      <c r="K1" s="65"/>
      <c r="L1" s="65"/>
      <c r="M1"/>
      <c r="N1"/>
      <c r="P1" s="37"/>
    </row>
    <row r="2" spans="1:16" ht="19.5" customHeight="1">
      <c r="A2" s="151" t="s">
        <v>480</v>
      </c>
      <c r="B2" s="66"/>
      <c r="C2" s="66"/>
      <c r="D2" s="66"/>
      <c r="E2" s="66"/>
      <c r="F2" s="66"/>
      <c r="G2" s="66"/>
      <c r="H2" s="66"/>
      <c r="I2" s="66"/>
      <c r="J2" s="66"/>
      <c r="K2" s="66"/>
      <c r="L2" s="66"/>
      <c r="M2"/>
      <c r="N2"/>
      <c r="P2" s="37"/>
    </row>
    <row r="3" spans="1:16" ht="59.25" customHeight="1">
      <c r="A3" s="69" t="s">
        <v>174</v>
      </c>
      <c r="B3" s="69" t="s">
        <v>69</v>
      </c>
      <c r="C3" s="69" t="s">
        <v>71</v>
      </c>
      <c r="D3" s="69" t="s">
        <v>471</v>
      </c>
      <c r="E3" s="69" t="s">
        <v>74</v>
      </c>
      <c r="F3" s="69" t="s">
        <v>77</v>
      </c>
      <c r="G3" s="69" t="s">
        <v>430</v>
      </c>
      <c r="H3" s="69" t="s">
        <v>429</v>
      </c>
      <c r="I3" s="69" t="s">
        <v>75</v>
      </c>
      <c r="J3" s="69" t="s">
        <v>80</v>
      </c>
      <c r="K3" s="69" t="s">
        <v>82</v>
      </c>
      <c r="L3" s="69" t="s">
        <v>175</v>
      </c>
      <c r="M3"/>
      <c r="N3"/>
      <c r="P3" s="37"/>
    </row>
    <row r="4" spans="1:16" ht="19.5" customHeight="1">
      <c r="A4" s="72" t="s">
        <v>69</v>
      </c>
      <c r="B4" s="73"/>
      <c r="C4" s="73"/>
      <c r="D4" s="73">
        <v>1</v>
      </c>
      <c r="E4" s="73"/>
      <c r="F4" s="73"/>
      <c r="G4" s="73"/>
      <c r="H4" s="73"/>
      <c r="I4" s="73"/>
      <c r="J4" s="73"/>
      <c r="K4" s="73"/>
      <c r="L4" s="73">
        <v>1</v>
      </c>
      <c r="M4"/>
      <c r="N4"/>
      <c r="P4" s="37"/>
    </row>
    <row r="5" spans="1:16" ht="19.5" customHeight="1">
      <c r="A5" s="70" t="s">
        <v>71</v>
      </c>
      <c r="B5" s="71"/>
      <c r="C5" s="71"/>
      <c r="D5" s="71">
        <v>1</v>
      </c>
      <c r="E5" s="71"/>
      <c r="F5" s="71"/>
      <c r="G5" s="71"/>
      <c r="H5" s="71">
        <v>1</v>
      </c>
      <c r="I5" s="71">
        <v>1</v>
      </c>
      <c r="J5" s="71"/>
      <c r="K5" s="71">
        <v>1</v>
      </c>
      <c r="L5" s="71">
        <v>4</v>
      </c>
      <c r="M5"/>
      <c r="N5"/>
      <c r="P5" s="37"/>
    </row>
    <row r="6" spans="1:16" ht="19.5" customHeight="1">
      <c r="A6" s="72" t="s">
        <v>471</v>
      </c>
      <c r="B6" s="73">
        <v>1</v>
      </c>
      <c r="C6" s="73"/>
      <c r="D6" s="73"/>
      <c r="E6" s="73"/>
      <c r="F6" s="73"/>
      <c r="G6" s="73"/>
      <c r="H6" s="73">
        <v>1</v>
      </c>
      <c r="I6" s="73">
        <v>1</v>
      </c>
      <c r="J6" s="73"/>
      <c r="K6" s="73"/>
      <c r="L6" s="73">
        <v>3</v>
      </c>
      <c r="M6"/>
      <c r="N6"/>
      <c r="P6" s="37"/>
    </row>
    <row r="7" spans="1:16" ht="19.5" customHeight="1">
      <c r="A7" s="70" t="s">
        <v>74</v>
      </c>
      <c r="B7" s="71"/>
      <c r="C7" s="71"/>
      <c r="D7" s="71"/>
      <c r="E7" s="71"/>
      <c r="F7" s="71"/>
      <c r="G7" s="71"/>
      <c r="H7" s="71"/>
      <c r="I7" s="71">
        <v>1</v>
      </c>
      <c r="J7" s="71"/>
      <c r="K7" s="71"/>
      <c r="L7" s="71">
        <v>1</v>
      </c>
      <c r="M7"/>
      <c r="N7"/>
      <c r="P7" s="37"/>
    </row>
    <row r="8" spans="1:16" ht="19.5" customHeight="1">
      <c r="A8" s="72" t="s">
        <v>77</v>
      </c>
      <c r="B8" s="73">
        <v>1</v>
      </c>
      <c r="C8" s="73">
        <v>1</v>
      </c>
      <c r="D8" s="73"/>
      <c r="E8" s="73"/>
      <c r="F8" s="73"/>
      <c r="G8" s="73"/>
      <c r="H8" s="73"/>
      <c r="I8" s="73"/>
      <c r="J8" s="73">
        <v>1</v>
      </c>
      <c r="K8" s="73"/>
      <c r="L8" s="73">
        <v>3</v>
      </c>
      <c r="M8"/>
      <c r="N8"/>
      <c r="P8" s="37"/>
    </row>
    <row r="9" spans="1:16" ht="19.5" customHeight="1">
      <c r="A9" s="70" t="s">
        <v>430</v>
      </c>
      <c r="B9" s="71">
        <v>7</v>
      </c>
      <c r="C9" s="71">
        <v>1</v>
      </c>
      <c r="D9" s="71">
        <v>2</v>
      </c>
      <c r="E9" s="71"/>
      <c r="F9" s="71">
        <v>1</v>
      </c>
      <c r="G9" s="71"/>
      <c r="H9" s="71">
        <v>1</v>
      </c>
      <c r="I9" s="71"/>
      <c r="J9" s="71">
        <v>3</v>
      </c>
      <c r="K9" s="71">
        <v>1</v>
      </c>
      <c r="L9" s="71">
        <v>16</v>
      </c>
      <c r="M9"/>
      <c r="N9"/>
      <c r="P9" s="37"/>
    </row>
    <row r="10" spans="1:16" ht="19.5" customHeight="1">
      <c r="A10" s="72" t="s">
        <v>429</v>
      </c>
      <c r="B10" s="73"/>
      <c r="C10" s="73">
        <v>4</v>
      </c>
      <c r="D10" s="73">
        <v>9</v>
      </c>
      <c r="E10" s="73">
        <v>5</v>
      </c>
      <c r="F10" s="73">
        <v>6</v>
      </c>
      <c r="G10" s="73">
        <v>2</v>
      </c>
      <c r="H10" s="73"/>
      <c r="I10" s="73">
        <v>3</v>
      </c>
      <c r="J10" s="73">
        <v>3</v>
      </c>
      <c r="K10" s="73">
        <v>2</v>
      </c>
      <c r="L10" s="73">
        <v>34</v>
      </c>
      <c r="M10"/>
      <c r="N10"/>
      <c r="P10" s="37"/>
    </row>
    <row r="11" spans="1:16" ht="19.5" customHeight="1">
      <c r="A11" s="70" t="s">
        <v>75</v>
      </c>
      <c r="B11" s="71">
        <v>8</v>
      </c>
      <c r="C11" s="71">
        <v>2</v>
      </c>
      <c r="D11" s="71">
        <v>1</v>
      </c>
      <c r="E11" s="71">
        <v>3</v>
      </c>
      <c r="F11" s="71"/>
      <c r="G11" s="71">
        <v>1</v>
      </c>
      <c r="H11" s="71">
        <v>10</v>
      </c>
      <c r="I11" s="71"/>
      <c r="J11" s="71"/>
      <c r="K11" s="71">
        <v>3</v>
      </c>
      <c r="L11" s="71">
        <v>28</v>
      </c>
      <c r="M11"/>
      <c r="N11"/>
      <c r="P11" s="37"/>
    </row>
    <row r="12" spans="1:16" ht="19.5" customHeight="1">
      <c r="A12" s="72" t="s">
        <v>82</v>
      </c>
      <c r="B12" s="73">
        <v>6</v>
      </c>
      <c r="C12" s="73">
        <v>1</v>
      </c>
      <c r="D12" s="73">
        <v>1</v>
      </c>
      <c r="E12" s="73"/>
      <c r="F12" s="73">
        <v>1</v>
      </c>
      <c r="G12" s="73"/>
      <c r="H12" s="73">
        <v>2</v>
      </c>
      <c r="I12" s="73"/>
      <c r="J12" s="73">
        <v>1</v>
      </c>
      <c r="K12" s="73"/>
      <c r="L12" s="73">
        <v>12</v>
      </c>
      <c r="M12"/>
      <c r="N12"/>
      <c r="P12" s="37"/>
    </row>
    <row r="13" spans="1:16" ht="31.5" customHeight="1">
      <c r="A13" s="173" t="s">
        <v>176</v>
      </c>
      <c r="B13" s="171">
        <v>23</v>
      </c>
      <c r="C13" s="171">
        <v>9</v>
      </c>
      <c r="D13" s="171">
        <v>15</v>
      </c>
      <c r="E13" s="171">
        <v>8</v>
      </c>
      <c r="F13" s="171">
        <v>8</v>
      </c>
      <c r="G13" s="171">
        <v>3</v>
      </c>
      <c r="H13" s="171">
        <v>15</v>
      </c>
      <c r="I13" s="171">
        <v>6</v>
      </c>
      <c r="J13" s="171">
        <v>8</v>
      </c>
      <c r="K13" s="171">
        <v>7</v>
      </c>
      <c r="L13" s="171">
        <v>102</v>
      </c>
      <c r="P13" s="37"/>
    </row>
    <row r="14" spans="1:16" ht="31.5" customHeight="1">
      <c r="A14" s="173" t="s">
        <v>177</v>
      </c>
      <c r="B14" s="171">
        <v>-22</v>
      </c>
      <c r="C14" s="171">
        <v>-5</v>
      </c>
      <c r="D14" s="171">
        <v>-12</v>
      </c>
      <c r="E14" s="171">
        <v>-7</v>
      </c>
      <c r="F14" s="171">
        <v>-5</v>
      </c>
      <c r="G14" s="171">
        <v>13</v>
      </c>
      <c r="H14" s="171">
        <v>19</v>
      </c>
      <c r="I14" s="171">
        <v>22</v>
      </c>
      <c r="J14" s="171"/>
      <c r="K14" s="171">
        <v>5</v>
      </c>
      <c r="L14" s="171"/>
      <c r="P14" s="37"/>
    </row>
    <row r="15" spans="1:15" ht="13.5" customHeight="1">
      <c r="A15" s="38"/>
      <c r="B15" s="38"/>
      <c r="C15" s="38"/>
      <c r="D15" s="38"/>
      <c r="E15" s="38"/>
      <c r="F15" s="38"/>
      <c r="G15" s="38"/>
      <c r="H15" s="38"/>
      <c r="I15" s="38"/>
      <c r="J15" s="38"/>
      <c r="K15" s="38"/>
      <c r="L15" s="38"/>
      <c r="M15" s="38"/>
      <c r="N15" s="38"/>
      <c r="O15" s="38"/>
    </row>
    <row r="16" spans="1:15" ht="14.25" customHeight="1">
      <c r="A16" s="42" t="s">
        <v>83</v>
      </c>
      <c r="B16" s="38"/>
      <c r="C16" s="38"/>
      <c r="D16" s="38"/>
      <c r="E16" s="38"/>
      <c r="F16" s="38"/>
      <c r="G16" s="38"/>
      <c r="H16" s="38"/>
      <c r="I16" s="38"/>
      <c r="J16" s="38"/>
      <c r="K16" s="38"/>
      <c r="L16" s="38"/>
      <c r="M16" s="38"/>
      <c r="N16" s="38"/>
      <c r="O16" s="38"/>
    </row>
    <row r="17" spans="1:15" ht="14.25" customHeight="1">
      <c r="A17" s="38"/>
      <c r="B17" s="38"/>
      <c r="C17" s="38"/>
      <c r="D17" s="38"/>
      <c r="E17" s="38"/>
      <c r="F17" s="38"/>
      <c r="G17" s="38"/>
      <c r="H17" s="38"/>
      <c r="I17" s="38"/>
      <c r="J17" s="38"/>
      <c r="K17" s="38"/>
      <c r="L17" s="38"/>
      <c r="M17" s="38"/>
      <c r="N17" s="38"/>
      <c r="O17" s="38"/>
    </row>
    <row r="18" spans="1:15" ht="39.75" customHeight="1">
      <c r="A18" s="208" t="s">
        <v>110</v>
      </c>
      <c r="B18" s="209"/>
      <c r="C18" s="209"/>
      <c r="D18" s="209"/>
      <c r="E18" s="209"/>
      <c r="F18" s="209"/>
      <c r="G18" s="209"/>
      <c r="H18" s="209"/>
      <c r="I18" s="209"/>
      <c r="J18" s="209"/>
      <c r="K18" s="209"/>
      <c r="L18" s="209"/>
      <c r="M18" s="38"/>
      <c r="N18" s="38"/>
      <c r="O18" s="38"/>
    </row>
    <row r="19" spans="1:15" ht="12.75">
      <c r="A19" s="208" t="s">
        <v>111</v>
      </c>
      <c r="B19" s="208"/>
      <c r="C19" s="208"/>
      <c r="D19" s="208"/>
      <c r="E19" s="208"/>
      <c r="F19" s="208"/>
      <c r="G19" s="208"/>
      <c r="H19" s="208"/>
      <c r="I19" s="208"/>
      <c r="J19" s="208"/>
      <c r="K19" s="208"/>
      <c r="L19" s="208"/>
      <c r="M19" s="38"/>
      <c r="N19" s="38"/>
      <c r="O19" s="38"/>
    </row>
    <row r="20" spans="1:15" ht="12.75">
      <c r="A20" s="67"/>
      <c r="B20" s="67"/>
      <c r="C20" s="67"/>
      <c r="D20" s="67"/>
      <c r="E20" s="67"/>
      <c r="F20" s="67"/>
      <c r="G20" s="67"/>
      <c r="H20" s="67"/>
      <c r="I20" s="67"/>
      <c r="J20" s="67"/>
      <c r="K20" s="38"/>
      <c r="L20" s="38"/>
      <c r="M20" s="38"/>
      <c r="N20" s="38"/>
      <c r="O20" s="38"/>
    </row>
    <row r="21" spans="1:15" ht="17.25" customHeight="1">
      <c r="A21" s="210" t="s">
        <v>133</v>
      </c>
      <c r="B21" s="210"/>
      <c r="C21" s="210"/>
      <c r="D21" s="210"/>
      <c r="E21" s="210"/>
      <c r="F21" s="210"/>
      <c r="G21" s="210"/>
      <c r="H21" s="68"/>
      <c r="I21" s="68"/>
      <c r="J21" s="68"/>
      <c r="K21" s="38"/>
      <c r="L21" s="38"/>
      <c r="M21" s="38"/>
      <c r="N21" s="38"/>
      <c r="O21" s="38"/>
    </row>
    <row r="22" spans="1:14" ht="17.25" customHeight="1">
      <c r="A22" s="210" t="s">
        <v>134</v>
      </c>
      <c r="B22" s="210"/>
      <c r="C22" s="210"/>
      <c r="D22" s="210"/>
      <c r="E22" s="210"/>
      <c r="F22" s="210"/>
      <c r="G22" s="210"/>
      <c r="H22" s="68"/>
      <c r="I22" s="68"/>
      <c r="J22" s="68"/>
      <c r="K22" s="38"/>
      <c r="L22" s="38"/>
      <c r="M22" s="38"/>
      <c r="N22" s="38"/>
    </row>
    <row r="23" spans="1:12" ht="17.25" customHeight="1">
      <c r="A23" s="38"/>
      <c r="B23" s="38"/>
      <c r="C23" s="38"/>
      <c r="D23" s="38"/>
      <c r="E23" s="38"/>
      <c r="F23" s="38"/>
      <c r="G23" s="38"/>
      <c r="H23" s="38"/>
      <c r="I23" s="38"/>
      <c r="J23" s="38"/>
      <c r="K23" s="38"/>
      <c r="L23" s="38"/>
    </row>
  </sheetData>
  <sheetProtection/>
  <mergeCells count="4">
    <mergeCell ref="A18:L18"/>
    <mergeCell ref="A19:L19"/>
    <mergeCell ref="A21:G21"/>
    <mergeCell ref="A22:G2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Arkusz8"/>
  <dimension ref="A1:Y23"/>
  <sheetViews>
    <sheetView showGridLines="0" zoomScalePageLayoutView="0" workbookViewId="0" topLeftCell="A1">
      <selection activeCell="A26" sqref="A26"/>
    </sheetView>
  </sheetViews>
  <sheetFormatPr defaultColWidth="9.140625" defaultRowHeight="12.75"/>
  <cols>
    <col min="1" max="1" width="21.140625" style="37" customWidth="1"/>
    <col min="2" max="2" width="11.140625" style="37" customWidth="1"/>
    <col min="3" max="3" width="12.421875" style="37" customWidth="1"/>
    <col min="4" max="4" width="11.140625" style="37" customWidth="1"/>
    <col min="5" max="5" width="12.421875" style="37" customWidth="1"/>
    <col min="6" max="6" width="11.140625" style="37" customWidth="1"/>
    <col min="7" max="7" width="12.421875" style="37" customWidth="1"/>
    <col min="8" max="8" width="11.140625" style="37" customWidth="1"/>
    <col min="9" max="9" width="12.421875" style="37" customWidth="1"/>
    <col min="10" max="10" width="11.140625" style="37" customWidth="1"/>
    <col min="11" max="11" width="12.421875" style="37" customWidth="1"/>
    <col min="12" max="12" width="11.140625" style="37" customWidth="1"/>
    <col min="13" max="13" width="12.421875" style="37" customWidth="1"/>
    <col min="14" max="14" width="11.140625" style="37" customWidth="1"/>
    <col min="15" max="15" width="12.421875" style="37" customWidth="1"/>
    <col min="16" max="16" width="11.140625" style="37" customWidth="1"/>
    <col min="17" max="17" width="12.421875" style="37" customWidth="1"/>
    <col min="18" max="18" width="11.140625" style="37" customWidth="1"/>
    <col min="19" max="21" width="12.28125" style="37" customWidth="1"/>
    <col min="22" max="22" width="12.7109375" style="37" customWidth="1"/>
    <col min="23" max="24" width="15.28125" style="37" customWidth="1"/>
    <col min="25" max="25" width="15.28125" style="38" customWidth="1"/>
    <col min="26" max="16384" width="9.140625" style="37" customWidth="1"/>
  </cols>
  <sheetData>
    <row r="1" spans="1:25" ht="19.5" customHeight="1">
      <c r="A1" s="150" t="s">
        <v>481</v>
      </c>
      <c r="B1" s="46"/>
      <c r="C1" s="46"/>
      <c r="D1" s="46"/>
      <c r="E1" s="46"/>
      <c r="F1" s="46"/>
      <c r="G1" s="46"/>
      <c r="H1" s="46"/>
      <c r="I1" s="46"/>
      <c r="J1" s="46"/>
      <c r="K1" s="46"/>
      <c r="L1" s="46"/>
      <c r="M1" s="46"/>
      <c r="N1" s="46"/>
      <c r="O1" s="46"/>
      <c r="P1" s="46"/>
      <c r="Q1" s="46"/>
      <c r="R1" s="46"/>
      <c r="S1" s="46"/>
      <c r="T1" s="46"/>
      <c r="U1" s="46"/>
      <c r="V1" s="46"/>
      <c r="W1" s="46"/>
      <c r="X1" s="46"/>
      <c r="Y1" s="46"/>
    </row>
    <row r="2" spans="1:25" ht="19.5" customHeight="1">
      <c r="A2" s="151" t="s">
        <v>482</v>
      </c>
      <c r="B2" s="46"/>
      <c r="C2" s="46"/>
      <c r="D2" s="46"/>
      <c r="E2" s="46"/>
      <c r="F2" s="46"/>
      <c r="G2" s="46"/>
      <c r="H2" s="46"/>
      <c r="I2" s="46"/>
      <c r="J2" s="46"/>
      <c r="K2" s="46"/>
      <c r="L2" s="46"/>
      <c r="M2" s="46"/>
      <c r="N2" s="46"/>
      <c r="O2" s="46"/>
      <c r="P2" s="46"/>
      <c r="Q2" s="46"/>
      <c r="R2" s="46"/>
      <c r="S2" s="46"/>
      <c r="T2" s="46"/>
      <c r="U2" s="46"/>
      <c r="V2" s="46"/>
      <c r="W2" s="46"/>
      <c r="X2" s="46"/>
      <c r="Y2" s="46"/>
    </row>
    <row r="3" spans="1:25" ht="19.5" customHeight="1">
      <c r="A3" s="188" t="s">
        <v>55</v>
      </c>
      <c r="B3" s="221" t="s">
        <v>59</v>
      </c>
      <c r="C3" s="222"/>
      <c r="D3" s="221" t="s">
        <v>88</v>
      </c>
      <c r="E3" s="222"/>
      <c r="F3" s="221" t="s">
        <v>89</v>
      </c>
      <c r="G3" s="222"/>
      <c r="H3" s="221" t="s">
        <v>90</v>
      </c>
      <c r="I3" s="222"/>
      <c r="J3" s="221" t="s">
        <v>91</v>
      </c>
      <c r="K3" s="222"/>
      <c r="L3" s="221" t="s">
        <v>92</v>
      </c>
      <c r="M3" s="222"/>
      <c r="N3" s="221" t="s">
        <v>93</v>
      </c>
      <c r="O3" s="222"/>
      <c r="P3" s="221" t="s">
        <v>94</v>
      </c>
      <c r="Q3" s="222"/>
      <c r="R3" s="221" t="s">
        <v>135</v>
      </c>
      <c r="S3" s="222"/>
      <c r="T3" s="221" t="s">
        <v>58</v>
      </c>
      <c r="U3" s="223"/>
      <c r="V3" s="222"/>
      <c r="W3" s="224" t="s">
        <v>178</v>
      </c>
      <c r="X3" s="225"/>
      <c r="Y3" s="226"/>
    </row>
    <row r="4" spans="1:25" ht="25.5" customHeight="1">
      <c r="A4" s="220"/>
      <c r="B4" s="153" t="s">
        <v>136</v>
      </c>
      <c r="C4" s="153" t="s">
        <v>137</v>
      </c>
      <c r="D4" s="153" t="s">
        <v>136</v>
      </c>
      <c r="E4" s="153" t="s">
        <v>137</v>
      </c>
      <c r="F4" s="153" t="s">
        <v>136</v>
      </c>
      <c r="G4" s="153" t="s">
        <v>137</v>
      </c>
      <c r="H4" s="153" t="s">
        <v>136</v>
      </c>
      <c r="I4" s="153" t="s">
        <v>137</v>
      </c>
      <c r="J4" s="153" t="s">
        <v>136</v>
      </c>
      <c r="K4" s="153" t="s">
        <v>137</v>
      </c>
      <c r="L4" s="153" t="s">
        <v>136</v>
      </c>
      <c r="M4" s="153" t="s">
        <v>137</v>
      </c>
      <c r="N4" s="153" t="s">
        <v>136</v>
      </c>
      <c r="O4" s="153" t="s">
        <v>137</v>
      </c>
      <c r="P4" s="153" t="s">
        <v>136</v>
      </c>
      <c r="Q4" s="153" t="s">
        <v>137</v>
      </c>
      <c r="R4" s="153" t="s">
        <v>136</v>
      </c>
      <c r="S4" s="153" t="s">
        <v>137</v>
      </c>
      <c r="T4" s="153" t="s">
        <v>136</v>
      </c>
      <c r="U4" s="156" t="s">
        <v>137</v>
      </c>
      <c r="V4" s="156" t="s">
        <v>179</v>
      </c>
      <c r="W4" s="156" t="s">
        <v>180</v>
      </c>
      <c r="X4" s="156" t="s">
        <v>181</v>
      </c>
      <c r="Y4" s="153" t="s">
        <v>138</v>
      </c>
    </row>
    <row r="5" spans="1:25" ht="19.5" customHeight="1">
      <c r="A5" s="201" t="s">
        <v>56</v>
      </c>
      <c r="B5" s="215" t="s">
        <v>96</v>
      </c>
      <c r="C5" s="216"/>
      <c r="D5" s="213" t="s">
        <v>97</v>
      </c>
      <c r="E5" s="214"/>
      <c r="F5" s="213" t="s">
        <v>98</v>
      </c>
      <c r="G5" s="214"/>
      <c r="H5" s="213" t="s">
        <v>99</v>
      </c>
      <c r="I5" s="214"/>
      <c r="J5" s="213" t="s">
        <v>100</v>
      </c>
      <c r="K5" s="214"/>
      <c r="L5" s="213" t="s">
        <v>101</v>
      </c>
      <c r="M5" s="214"/>
      <c r="N5" s="213" t="s">
        <v>102</v>
      </c>
      <c r="O5" s="214"/>
      <c r="P5" s="213" t="s">
        <v>103</v>
      </c>
      <c r="Q5" s="214"/>
      <c r="R5" s="215" t="s">
        <v>104</v>
      </c>
      <c r="S5" s="216"/>
      <c r="T5" s="219" t="s">
        <v>139</v>
      </c>
      <c r="U5" s="217" t="s">
        <v>140</v>
      </c>
      <c r="V5" s="217" t="s">
        <v>182</v>
      </c>
      <c r="W5" s="215" t="s">
        <v>183</v>
      </c>
      <c r="X5" s="218"/>
      <c r="Y5" s="216"/>
    </row>
    <row r="6" spans="1:25" ht="19.5" customHeight="1">
      <c r="A6" s="201"/>
      <c r="B6" s="154" t="s">
        <v>139</v>
      </c>
      <c r="C6" s="154" t="s">
        <v>140</v>
      </c>
      <c r="D6" s="155" t="s">
        <v>139</v>
      </c>
      <c r="E6" s="155" t="s">
        <v>140</v>
      </c>
      <c r="F6" s="155" t="s">
        <v>139</v>
      </c>
      <c r="G6" s="155" t="s">
        <v>140</v>
      </c>
      <c r="H6" s="155" t="s">
        <v>139</v>
      </c>
      <c r="I6" s="155" t="s">
        <v>140</v>
      </c>
      <c r="J6" s="155" t="s">
        <v>139</v>
      </c>
      <c r="K6" s="155" t="s">
        <v>140</v>
      </c>
      <c r="L6" s="155" t="s">
        <v>139</v>
      </c>
      <c r="M6" s="155" t="s">
        <v>140</v>
      </c>
      <c r="N6" s="155" t="s">
        <v>139</v>
      </c>
      <c r="O6" s="155" t="s">
        <v>140</v>
      </c>
      <c r="P6" s="155" t="s">
        <v>139</v>
      </c>
      <c r="Q6" s="154" t="s">
        <v>140</v>
      </c>
      <c r="R6" s="154" t="s">
        <v>139</v>
      </c>
      <c r="S6" s="154" t="s">
        <v>140</v>
      </c>
      <c r="T6" s="219"/>
      <c r="U6" s="217"/>
      <c r="V6" s="217"/>
      <c r="W6" s="154" t="s">
        <v>184</v>
      </c>
      <c r="X6" s="154" t="s">
        <v>185</v>
      </c>
      <c r="Y6" s="155" t="s">
        <v>141</v>
      </c>
    </row>
    <row r="7" spans="1:25" ht="19.5" customHeight="1">
      <c r="A7" s="76" t="s">
        <v>69</v>
      </c>
      <c r="B7" s="77"/>
      <c r="C7" s="77"/>
      <c r="D7" s="77"/>
      <c r="E7" s="77"/>
      <c r="F7" s="77"/>
      <c r="G7" s="77"/>
      <c r="H7" s="77">
        <v>0</v>
      </c>
      <c r="I7" s="77">
        <v>3</v>
      </c>
      <c r="J7" s="77">
        <v>0</v>
      </c>
      <c r="K7" s="77">
        <v>4</v>
      </c>
      <c r="L7" s="77">
        <v>1</v>
      </c>
      <c r="M7" s="77">
        <v>5</v>
      </c>
      <c r="N7" s="77">
        <v>0</v>
      </c>
      <c r="O7" s="77">
        <v>6</v>
      </c>
      <c r="P7" s="77">
        <v>0</v>
      </c>
      <c r="Q7" s="77">
        <v>2</v>
      </c>
      <c r="R7" s="77">
        <v>0</v>
      </c>
      <c r="S7" s="77">
        <v>3</v>
      </c>
      <c r="T7" s="77">
        <v>1</v>
      </c>
      <c r="U7" s="77">
        <v>23</v>
      </c>
      <c r="V7" s="77">
        <v>-22</v>
      </c>
      <c r="W7" s="78">
        <v>566972.21</v>
      </c>
      <c r="X7" s="78">
        <v>1072189.09</v>
      </c>
      <c r="Y7" s="78">
        <v>-505216.88</v>
      </c>
    </row>
    <row r="8" spans="1:25" ht="19.5" customHeight="1">
      <c r="A8" s="53" t="s">
        <v>71</v>
      </c>
      <c r="B8" s="79"/>
      <c r="C8" s="79"/>
      <c r="D8" s="79"/>
      <c r="E8" s="79"/>
      <c r="F8" s="79"/>
      <c r="G8" s="79"/>
      <c r="H8" s="79">
        <v>0</v>
      </c>
      <c r="I8" s="79">
        <v>1</v>
      </c>
      <c r="J8" s="79">
        <v>2</v>
      </c>
      <c r="K8" s="79">
        <v>3</v>
      </c>
      <c r="L8" s="79">
        <v>0</v>
      </c>
      <c r="M8" s="79">
        <v>2</v>
      </c>
      <c r="N8" s="79">
        <v>2</v>
      </c>
      <c r="O8" s="79">
        <v>1</v>
      </c>
      <c r="P8" s="79"/>
      <c r="Q8" s="79"/>
      <c r="R8" s="79">
        <v>0</v>
      </c>
      <c r="S8" s="79">
        <v>2</v>
      </c>
      <c r="T8" s="79">
        <v>4</v>
      </c>
      <c r="U8" s="79">
        <v>9</v>
      </c>
      <c r="V8" s="79">
        <v>-5</v>
      </c>
      <c r="W8" s="80">
        <v>274226.69</v>
      </c>
      <c r="X8" s="80">
        <v>448320.49</v>
      </c>
      <c r="Y8" s="80">
        <v>-174093.8</v>
      </c>
    </row>
    <row r="9" spans="1:25" ht="19.5" customHeight="1">
      <c r="A9" s="76" t="s">
        <v>471</v>
      </c>
      <c r="B9" s="77"/>
      <c r="C9" s="77"/>
      <c r="D9" s="77"/>
      <c r="E9" s="77"/>
      <c r="F9" s="77"/>
      <c r="G9" s="77"/>
      <c r="H9" s="77">
        <v>0</v>
      </c>
      <c r="I9" s="77">
        <v>3</v>
      </c>
      <c r="J9" s="77">
        <v>1</v>
      </c>
      <c r="K9" s="77">
        <v>3</v>
      </c>
      <c r="L9" s="77">
        <v>1</v>
      </c>
      <c r="M9" s="77">
        <v>3</v>
      </c>
      <c r="N9" s="77">
        <v>0</v>
      </c>
      <c r="O9" s="77">
        <v>4</v>
      </c>
      <c r="P9" s="77">
        <v>1</v>
      </c>
      <c r="Q9" s="77">
        <v>2</v>
      </c>
      <c r="R9" s="77"/>
      <c r="S9" s="77"/>
      <c r="T9" s="77">
        <v>3</v>
      </c>
      <c r="U9" s="77">
        <v>15</v>
      </c>
      <c r="V9" s="77">
        <v>-12</v>
      </c>
      <c r="W9" s="78">
        <v>1298411.48</v>
      </c>
      <c r="X9" s="78">
        <v>1818357.2</v>
      </c>
      <c r="Y9" s="78">
        <v>-519945.72</v>
      </c>
    </row>
    <row r="10" spans="1:25" ht="19.5" customHeight="1">
      <c r="A10" s="53" t="s">
        <v>74</v>
      </c>
      <c r="B10" s="79"/>
      <c r="C10" s="79"/>
      <c r="D10" s="79"/>
      <c r="E10" s="79"/>
      <c r="F10" s="79"/>
      <c r="G10" s="79"/>
      <c r="H10" s="79"/>
      <c r="I10" s="79"/>
      <c r="J10" s="79">
        <v>0</v>
      </c>
      <c r="K10" s="79">
        <v>3</v>
      </c>
      <c r="L10" s="79">
        <v>1</v>
      </c>
      <c r="M10" s="79">
        <v>4</v>
      </c>
      <c r="N10" s="79"/>
      <c r="O10" s="79"/>
      <c r="P10" s="79"/>
      <c r="Q10" s="79"/>
      <c r="R10" s="79">
        <v>0</v>
      </c>
      <c r="S10" s="79">
        <v>1</v>
      </c>
      <c r="T10" s="79">
        <v>1</v>
      </c>
      <c r="U10" s="79">
        <v>8</v>
      </c>
      <c r="V10" s="79">
        <v>-7</v>
      </c>
      <c r="W10" s="80">
        <v>500550.81</v>
      </c>
      <c r="X10" s="80">
        <v>390247.08</v>
      </c>
      <c r="Y10" s="80">
        <v>110303.73</v>
      </c>
    </row>
    <row r="11" spans="1:25" ht="19.5" customHeight="1">
      <c r="A11" s="76" t="s">
        <v>77</v>
      </c>
      <c r="B11" s="77"/>
      <c r="C11" s="77"/>
      <c r="D11" s="77"/>
      <c r="E11" s="77"/>
      <c r="F11" s="77"/>
      <c r="G11" s="77"/>
      <c r="H11" s="77">
        <v>0</v>
      </c>
      <c r="I11" s="77">
        <v>1</v>
      </c>
      <c r="J11" s="77">
        <v>1</v>
      </c>
      <c r="K11" s="77">
        <v>2</v>
      </c>
      <c r="L11" s="77">
        <v>2</v>
      </c>
      <c r="M11" s="77">
        <v>1</v>
      </c>
      <c r="N11" s="77">
        <v>0</v>
      </c>
      <c r="O11" s="77">
        <v>2</v>
      </c>
      <c r="P11" s="77"/>
      <c r="Q11" s="77"/>
      <c r="R11" s="77">
        <v>0</v>
      </c>
      <c r="S11" s="77">
        <v>2</v>
      </c>
      <c r="T11" s="77">
        <v>3</v>
      </c>
      <c r="U11" s="77">
        <v>8</v>
      </c>
      <c r="V11" s="77">
        <v>-5</v>
      </c>
      <c r="W11" s="78">
        <v>437679.72</v>
      </c>
      <c r="X11" s="78">
        <v>347377.77</v>
      </c>
      <c r="Y11" s="78">
        <v>90301.95</v>
      </c>
    </row>
    <row r="12" spans="1:25" ht="19.5" customHeight="1">
      <c r="A12" s="53" t="s">
        <v>430</v>
      </c>
      <c r="B12" s="79"/>
      <c r="C12" s="79"/>
      <c r="D12" s="79"/>
      <c r="E12" s="79"/>
      <c r="F12" s="79"/>
      <c r="G12" s="79"/>
      <c r="H12" s="79">
        <v>7</v>
      </c>
      <c r="I12" s="79">
        <v>0</v>
      </c>
      <c r="J12" s="79">
        <v>3</v>
      </c>
      <c r="K12" s="79">
        <v>1</v>
      </c>
      <c r="L12" s="79">
        <v>2</v>
      </c>
      <c r="M12" s="79">
        <v>0</v>
      </c>
      <c r="N12" s="79">
        <v>3</v>
      </c>
      <c r="O12" s="79">
        <v>0</v>
      </c>
      <c r="P12" s="79"/>
      <c r="Q12" s="79"/>
      <c r="R12" s="79">
        <v>1</v>
      </c>
      <c r="S12" s="79">
        <v>2</v>
      </c>
      <c r="T12" s="79">
        <v>16</v>
      </c>
      <c r="U12" s="79">
        <v>3</v>
      </c>
      <c r="V12" s="79">
        <v>13</v>
      </c>
      <c r="W12" s="80">
        <v>766436.28</v>
      </c>
      <c r="X12" s="80">
        <v>539473.48</v>
      </c>
      <c r="Y12" s="80">
        <v>226962.8</v>
      </c>
    </row>
    <row r="13" spans="1:25" ht="19.5" customHeight="1">
      <c r="A13" s="76" t="s">
        <v>429</v>
      </c>
      <c r="B13" s="77"/>
      <c r="C13" s="77"/>
      <c r="D13" s="77"/>
      <c r="E13" s="77"/>
      <c r="F13" s="77"/>
      <c r="G13" s="77"/>
      <c r="H13" s="77">
        <v>3</v>
      </c>
      <c r="I13" s="77">
        <v>1</v>
      </c>
      <c r="J13" s="77">
        <v>10</v>
      </c>
      <c r="K13" s="77">
        <v>5</v>
      </c>
      <c r="L13" s="77">
        <v>8</v>
      </c>
      <c r="M13" s="77">
        <v>6</v>
      </c>
      <c r="N13" s="77">
        <v>5</v>
      </c>
      <c r="O13" s="77">
        <v>3</v>
      </c>
      <c r="P13" s="77">
        <v>3</v>
      </c>
      <c r="Q13" s="77">
        <v>0</v>
      </c>
      <c r="R13" s="77">
        <v>5</v>
      </c>
      <c r="S13" s="77">
        <v>0</v>
      </c>
      <c r="T13" s="77">
        <v>34</v>
      </c>
      <c r="U13" s="77">
        <v>15</v>
      </c>
      <c r="V13" s="77">
        <v>19</v>
      </c>
      <c r="W13" s="78">
        <v>1850887.38</v>
      </c>
      <c r="X13" s="78">
        <v>1385767.89</v>
      </c>
      <c r="Y13" s="78">
        <v>465119.49</v>
      </c>
    </row>
    <row r="14" spans="1:25" ht="19.5" customHeight="1">
      <c r="A14" s="53" t="s">
        <v>75</v>
      </c>
      <c r="B14" s="79"/>
      <c r="C14" s="79"/>
      <c r="D14" s="79"/>
      <c r="E14" s="79"/>
      <c r="F14" s="79"/>
      <c r="G14" s="79"/>
      <c r="H14" s="79">
        <v>4</v>
      </c>
      <c r="I14" s="79">
        <v>0</v>
      </c>
      <c r="J14" s="79">
        <v>7</v>
      </c>
      <c r="K14" s="79">
        <v>1</v>
      </c>
      <c r="L14" s="79">
        <v>6</v>
      </c>
      <c r="M14" s="79">
        <v>2</v>
      </c>
      <c r="N14" s="79">
        <v>5</v>
      </c>
      <c r="O14" s="79">
        <v>1</v>
      </c>
      <c r="P14" s="79">
        <v>2</v>
      </c>
      <c r="Q14" s="79">
        <v>2</v>
      </c>
      <c r="R14" s="79">
        <v>4</v>
      </c>
      <c r="S14" s="79">
        <v>0</v>
      </c>
      <c r="T14" s="79">
        <v>28</v>
      </c>
      <c r="U14" s="79">
        <v>6</v>
      </c>
      <c r="V14" s="79">
        <v>22</v>
      </c>
      <c r="W14" s="80">
        <v>983144.68</v>
      </c>
      <c r="X14" s="80">
        <v>671570.75</v>
      </c>
      <c r="Y14" s="80">
        <v>311573.93</v>
      </c>
    </row>
    <row r="15" spans="1:25" ht="19.5" customHeight="1">
      <c r="A15" s="76" t="s">
        <v>80</v>
      </c>
      <c r="B15" s="77"/>
      <c r="C15" s="77"/>
      <c r="D15" s="77"/>
      <c r="E15" s="77"/>
      <c r="F15" s="77"/>
      <c r="G15" s="77"/>
      <c r="H15" s="77">
        <v>0</v>
      </c>
      <c r="I15" s="77">
        <v>5</v>
      </c>
      <c r="J15" s="77">
        <v>0</v>
      </c>
      <c r="K15" s="77">
        <v>1</v>
      </c>
      <c r="L15" s="77">
        <v>0</v>
      </c>
      <c r="M15" s="77">
        <v>2</v>
      </c>
      <c r="N15" s="77"/>
      <c r="O15" s="77"/>
      <c r="P15" s="77"/>
      <c r="Q15" s="77"/>
      <c r="R15" s="77"/>
      <c r="S15" s="77"/>
      <c r="T15" s="77">
        <v>0</v>
      </c>
      <c r="U15" s="77">
        <v>8</v>
      </c>
      <c r="V15" s="77">
        <v>-8</v>
      </c>
      <c r="W15" s="78">
        <v>263591.58</v>
      </c>
      <c r="X15" s="78">
        <v>165912.27</v>
      </c>
      <c r="Y15" s="78">
        <v>97679.31</v>
      </c>
    </row>
    <row r="16" spans="1:25" ht="19.5" customHeight="1">
      <c r="A16" s="53" t="s">
        <v>82</v>
      </c>
      <c r="B16" s="79"/>
      <c r="C16" s="79"/>
      <c r="D16" s="79"/>
      <c r="E16" s="79"/>
      <c r="F16" s="79"/>
      <c r="G16" s="79"/>
      <c r="H16" s="79">
        <v>1</v>
      </c>
      <c r="I16" s="79">
        <v>1</v>
      </c>
      <c r="J16" s="79">
        <v>1</v>
      </c>
      <c r="K16" s="79">
        <v>2</v>
      </c>
      <c r="L16" s="79">
        <v>5</v>
      </c>
      <c r="M16" s="79">
        <v>1</v>
      </c>
      <c r="N16" s="79">
        <v>3</v>
      </c>
      <c r="O16" s="79">
        <v>1</v>
      </c>
      <c r="P16" s="79">
        <v>2</v>
      </c>
      <c r="Q16" s="79">
        <v>2</v>
      </c>
      <c r="R16" s="79"/>
      <c r="S16" s="79"/>
      <c r="T16" s="79">
        <v>12</v>
      </c>
      <c r="U16" s="79">
        <v>7</v>
      </c>
      <c r="V16" s="79">
        <v>5</v>
      </c>
      <c r="W16" s="80">
        <v>1103383.41</v>
      </c>
      <c r="X16" s="80">
        <v>1206068.22</v>
      </c>
      <c r="Y16" s="80">
        <v>-102684.81</v>
      </c>
    </row>
    <row r="17" spans="1:25" ht="19.5" customHeight="1">
      <c r="A17" s="174" t="s">
        <v>108</v>
      </c>
      <c r="B17" s="175"/>
      <c r="C17" s="175"/>
      <c r="D17" s="175"/>
      <c r="E17" s="175"/>
      <c r="F17" s="175"/>
      <c r="G17" s="175"/>
      <c r="H17" s="175">
        <v>15</v>
      </c>
      <c r="I17" s="175">
        <v>15</v>
      </c>
      <c r="J17" s="175">
        <v>25</v>
      </c>
      <c r="K17" s="175">
        <v>25</v>
      </c>
      <c r="L17" s="175">
        <v>26</v>
      </c>
      <c r="M17" s="175">
        <v>26</v>
      </c>
      <c r="N17" s="175">
        <v>18</v>
      </c>
      <c r="O17" s="175">
        <v>18</v>
      </c>
      <c r="P17" s="175">
        <v>8</v>
      </c>
      <c r="Q17" s="175">
        <v>8</v>
      </c>
      <c r="R17" s="175">
        <v>10</v>
      </c>
      <c r="S17" s="175">
        <v>10</v>
      </c>
      <c r="T17" s="175">
        <v>102</v>
      </c>
      <c r="U17" s="175">
        <v>102</v>
      </c>
      <c r="V17" s="175">
        <v>0</v>
      </c>
      <c r="W17" s="176">
        <v>8045284.24</v>
      </c>
      <c r="X17" s="176">
        <v>8045284.24</v>
      </c>
      <c r="Y17" s="176">
        <v>0</v>
      </c>
    </row>
    <row r="18" spans="1:24" ht="12.75">
      <c r="A18" s="38"/>
      <c r="B18" s="38"/>
      <c r="C18" s="38"/>
      <c r="D18" s="38"/>
      <c r="E18" s="38"/>
      <c r="F18" s="38"/>
      <c r="G18" s="38"/>
      <c r="H18" s="38"/>
      <c r="I18" s="38"/>
      <c r="J18" s="38"/>
      <c r="K18" s="38"/>
      <c r="L18" s="38"/>
      <c r="M18" s="38"/>
      <c r="N18" s="38"/>
      <c r="O18" s="38"/>
      <c r="P18" s="38"/>
      <c r="Q18" s="38"/>
      <c r="R18" s="38"/>
      <c r="S18" s="38"/>
      <c r="T18" s="38"/>
      <c r="U18" s="38"/>
      <c r="V18" s="38"/>
      <c r="W18" s="38"/>
      <c r="X18" s="38"/>
    </row>
    <row r="19" spans="1:24" ht="12.75">
      <c r="A19" s="42" t="s">
        <v>142</v>
      </c>
      <c r="B19" s="38"/>
      <c r="C19" s="38"/>
      <c r="D19" s="38"/>
      <c r="E19" s="38"/>
      <c r="F19" s="38"/>
      <c r="G19" s="38"/>
      <c r="H19" s="38"/>
      <c r="I19" s="38"/>
      <c r="J19" s="38"/>
      <c r="K19" s="38"/>
      <c r="L19" s="38"/>
      <c r="M19" s="38"/>
      <c r="N19" s="38"/>
      <c r="O19" s="38"/>
      <c r="P19" s="38"/>
      <c r="Q19" s="38"/>
      <c r="R19" s="38"/>
      <c r="S19" s="38"/>
      <c r="T19" s="38"/>
      <c r="U19" s="38"/>
      <c r="V19" s="38"/>
      <c r="W19" s="38"/>
      <c r="X19" s="38"/>
    </row>
    <row r="20" spans="1:24" ht="12.75">
      <c r="A20" s="38"/>
      <c r="B20" s="38"/>
      <c r="C20" s="38"/>
      <c r="D20" s="38"/>
      <c r="E20" s="38"/>
      <c r="F20" s="38"/>
      <c r="G20" s="38"/>
      <c r="H20" s="38"/>
      <c r="I20" s="38"/>
      <c r="J20" s="38"/>
      <c r="K20" s="38"/>
      <c r="L20" s="38"/>
      <c r="M20" s="38"/>
      <c r="N20" s="38"/>
      <c r="O20" s="38"/>
      <c r="P20" s="38"/>
      <c r="Q20" s="38"/>
      <c r="R20" s="38"/>
      <c r="S20" s="38"/>
      <c r="T20" s="38"/>
      <c r="U20" s="38"/>
      <c r="V20" s="38"/>
      <c r="W20" s="38"/>
      <c r="X20" s="38"/>
    </row>
    <row r="21" spans="1:24" ht="39" customHeight="1">
      <c r="A21" s="211" t="s">
        <v>110</v>
      </c>
      <c r="B21" s="211"/>
      <c r="C21" s="211"/>
      <c r="D21" s="211"/>
      <c r="E21" s="211"/>
      <c r="F21" s="211"/>
      <c r="G21" s="211"/>
      <c r="H21" s="211"/>
      <c r="I21" s="211"/>
      <c r="J21" s="211"/>
      <c r="K21" s="211"/>
      <c r="L21" s="211"/>
      <c r="M21" s="38"/>
      <c r="N21" s="38"/>
      <c r="O21" s="38"/>
      <c r="P21" s="38"/>
      <c r="Q21" s="38"/>
      <c r="R21" s="38"/>
      <c r="S21" s="38"/>
      <c r="T21" s="38"/>
      <c r="U21" s="38"/>
      <c r="V21" s="38"/>
      <c r="W21" s="38"/>
      <c r="X21" s="38"/>
    </row>
    <row r="22" spans="1:24" ht="25.5" customHeight="1">
      <c r="A22" s="211" t="s">
        <v>111</v>
      </c>
      <c r="B22" s="212"/>
      <c r="C22" s="212"/>
      <c r="D22" s="212"/>
      <c r="E22" s="212"/>
      <c r="F22" s="212"/>
      <c r="G22" s="212"/>
      <c r="H22" s="212"/>
      <c r="I22" s="212"/>
      <c r="J22" s="212"/>
      <c r="K22" s="212"/>
      <c r="L22" s="212"/>
      <c r="M22" s="38"/>
      <c r="N22" s="38"/>
      <c r="O22" s="38"/>
      <c r="P22" s="38"/>
      <c r="Q22" s="38"/>
      <c r="R22" s="38"/>
      <c r="S22" s="38"/>
      <c r="T22" s="38"/>
      <c r="U22" s="38"/>
      <c r="V22" s="38"/>
      <c r="W22" s="38"/>
      <c r="X22" s="38"/>
    </row>
    <row r="23" spans="1:24" ht="12.75">
      <c r="A23" s="38"/>
      <c r="B23" s="38"/>
      <c r="C23" s="38"/>
      <c r="D23" s="38"/>
      <c r="E23" s="38"/>
      <c r="F23" s="38"/>
      <c r="G23" s="38"/>
      <c r="H23" s="38"/>
      <c r="I23" s="38"/>
      <c r="J23" s="38"/>
      <c r="K23" s="38"/>
      <c r="L23" s="38"/>
      <c r="M23" s="38"/>
      <c r="N23" s="38"/>
      <c r="O23" s="38"/>
      <c r="P23" s="38"/>
      <c r="Q23" s="38"/>
      <c r="R23" s="38"/>
      <c r="S23" s="38"/>
      <c r="T23" s="38"/>
      <c r="U23" s="38"/>
      <c r="V23" s="38"/>
      <c r="W23" s="38"/>
      <c r="X23" s="38"/>
    </row>
  </sheetData>
  <sheetProtection/>
  <mergeCells count="28">
    <mergeCell ref="L3:M3"/>
    <mergeCell ref="N3:O3"/>
    <mergeCell ref="P3:Q3"/>
    <mergeCell ref="R3:S3"/>
    <mergeCell ref="T3:V3"/>
    <mergeCell ref="W3:Y3"/>
    <mergeCell ref="A3:A4"/>
    <mergeCell ref="B3:C3"/>
    <mergeCell ref="D3:E3"/>
    <mergeCell ref="F3:G3"/>
    <mergeCell ref="H3:I3"/>
    <mergeCell ref="J3:K3"/>
    <mergeCell ref="V5:V6"/>
    <mergeCell ref="W5:Y5"/>
    <mergeCell ref="H5:I5"/>
    <mergeCell ref="J5:K5"/>
    <mergeCell ref="L5:M5"/>
    <mergeCell ref="N5:O5"/>
    <mergeCell ref="U5:U6"/>
    <mergeCell ref="T5:T6"/>
    <mergeCell ref="A21:L21"/>
    <mergeCell ref="A22:L22"/>
    <mergeCell ref="P5:Q5"/>
    <mergeCell ref="R5:S5"/>
    <mergeCell ref="A5:A6"/>
    <mergeCell ref="B5:C5"/>
    <mergeCell ref="D5:E5"/>
    <mergeCell ref="F5:G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usz9"/>
  <dimension ref="A1:E22"/>
  <sheetViews>
    <sheetView showGridLines="0" zoomScalePageLayoutView="0" workbookViewId="0" topLeftCell="A1">
      <selection activeCell="A26" sqref="A26"/>
    </sheetView>
  </sheetViews>
  <sheetFormatPr defaultColWidth="9.140625" defaultRowHeight="12.75"/>
  <cols>
    <col min="1" max="1" width="32.57421875" style="37" customWidth="1"/>
    <col min="2" max="4" width="16.140625" style="37" customWidth="1"/>
    <col min="5" max="5" width="28.00390625" style="37" customWidth="1"/>
    <col min="6" max="6" width="22.00390625" style="37" customWidth="1"/>
    <col min="7" max="12" width="15.28125" style="37" customWidth="1"/>
    <col min="13" max="13" width="15.28125" style="38" customWidth="1"/>
    <col min="14" max="16384" width="9.140625" style="37" customWidth="1"/>
  </cols>
  <sheetData>
    <row r="1" spans="1:5" ht="18" customHeight="1">
      <c r="A1" s="150" t="s">
        <v>148</v>
      </c>
      <c r="B1" s="81"/>
      <c r="C1" s="81"/>
      <c r="D1" s="81"/>
      <c r="E1" s="81"/>
    </row>
    <row r="2" spans="1:5" ht="18" customHeight="1">
      <c r="A2" s="151" t="s">
        <v>143</v>
      </c>
      <c r="B2" s="81"/>
      <c r="C2" s="81"/>
      <c r="D2" s="81"/>
      <c r="E2" s="81"/>
    </row>
    <row r="3" spans="1:5" ht="15.75" customHeight="1">
      <c r="A3" s="227" t="s">
        <v>55</v>
      </c>
      <c r="B3" s="229" t="s">
        <v>144</v>
      </c>
      <c r="C3" s="230"/>
      <c r="D3" s="230"/>
      <c r="E3" s="230"/>
    </row>
    <row r="4" spans="1:5" ht="15.75" customHeight="1">
      <c r="A4" s="228"/>
      <c r="B4" s="231" t="s">
        <v>145</v>
      </c>
      <c r="C4" s="232"/>
      <c r="D4" s="232"/>
      <c r="E4" s="232"/>
    </row>
    <row r="5" spans="1:5" ht="15.75" customHeight="1">
      <c r="A5" s="228"/>
      <c r="B5" s="83" t="s">
        <v>483</v>
      </c>
      <c r="C5" s="83" t="s">
        <v>484</v>
      </c>
      <c r="D5" s="83" t="s">
        <v>485</v>
      </c>
      <c r="E5" s="83" t="s">
        <v>486</v>
      </c>
    </row>
    <row r="6" spans="1:5" ht="15.75" customHeight="1">
      <c r="A6" s="233" t="s">
        <v>56</v>
      </c>
      <c r="B6" s="234" t="s">
        <v>149</v>
      </c>
      <c r="C6" s="235"/>
      <c r="D6" s="235"/>
      <c r="E6" s="235"/>
    </row>
    <row r="7" spans="1:5" ht="15.75" customHeight="1">
      <c r="A7" s="233"/>
      <c r="B7" s="236" t="s">
        <v>150</v>
      </c>
      <c r="C7" s="237"/>
      <c r="D7" s="237"/>
      <c r="E7" s="237"/>
    </row>
    <row r="8" spans="1:5" ht="15.75" customHeight="1">
      <c r="A8" s="82" t="s">
        <v>69</v>
      </c>
      <c r="B8" s="88">
        <v>306897</v>
      </c>
      <c r="C8" s="88">
        <v>225935</v>
      </c>
      <c r="D8" s="88">
        <v>260759</v>
      </c>
      <c r="E8" s="88">
        <v>239329215</v>
      </c>
    </row>
    <row r="9" spans="1:5" ht="15.75" customHeight="1">
      <c r="A9" s="86" t="s">
        <v>71</v>
      </c>
      <c r="B9" s="89">
        <v>183603</v>
      </c>
      <c r="C9" s="89">
        <v>135836</v>
      </c>
      <c r="D9" s="89">
        <v>158516</v>
      </c>
      <c r="E9" s="89">
        <v>111038036</v>
      </c>
    </row>
    <row r="10" spans="1:5" ht="15.75" customHeight="1">
      <c r="A10" s="82" t="s">
        <v>471</v>
      </c>
      <c r="B10" s="88">
        <v>695890</v>
      </c>
      <c r="C10" s="88">
        <v>511241</v>
      </c>
      <c r="D10" s="88">
        <v>609356</v>
      </c>
      <c r="E10" s="88">
        <v>520149924</v>
      </c>
    </row>
    <row r="11" spans="1:5" ht="15.75" customHeight="1">
      <c r="A11" s="86" t="s">
        <v>74</v>
      </c>
      <c r="B11" s="89">
        <v>237087</v>
      </c>
      <c r="C11" s="89">
        <v>175489</v>
      </c>
      <c r="D11" s="89">
        <v>206692</v>
      </c>
      <c r="E11" s="89">
        <v>128025604</v>
      </c>
    </row>
    <row r="12" spans="1:5" ht="15.75" customHeight="1">
      <c r="A12" s="82" t="s">
        <v>77</v>
      </c>
      <c r="B12" s="88">
        <v>230451</v>
      </c>
      <c r="C12" s="88">
        <v>172947</v>
      </c>
      <c r="D12" s="88">
        <v>205255</v>
      </c>
      <c r="E12" s="88">
        <v>114751655</v>
      </c>
    </row>
    <row r="13" spans="1:5" ht="15.75" customHeight="1">
      <c r="A13" s="86" t="s">
        <v>430</v>
      </c>
      <c r="B13" s="89">
        <v>279624</v>
      </c>
      <c r="C13" s="89">
        <v>205904</v>
      </c>
      <c r="D13" s="89">
        <v>243428</v>
      </c>
      <c r="E13" s="89">
        <v>195592161</v>
      </c>
    </row>
    <row r="14" spans="1:5" ht="15.75" customHeight="1">
      <c r="A14" s="82" t="s">
        <v>429</v>
      </c>
      <c r="B14" s="88">
        <v>1069595</v>
      </c>
      <c r="C14" s="88">
        <v>803095</v>
      </c>
      <c r="D14" s="88">
        <v>967700</v>
      </c>
      <c r="E14" s="88">
        <v>508569418</v>
      </c>
    </row>
    <row r="15" spans="1:5" ht="15.75" customHeight="1">
      <c r="A15" s="86" t="s">
        <v>75</v>
      </c>
      <c r="B15" s="89">
        <v>168082</v>
      </c>
      <c r="C15" s="89">
        <v>125412</v>
      </c>
      <c r="D15" s="89">
        <v>147653</v>
      </c>
      <c r="E15" s="89">
        <v>118807135</v>
      </c>
    </row>
    <row r="16" spans="1:5" ht="15.75" customHeight="1">
      <c r="A16" s="82" t="s">
        <v>80</v>
      </c>
      <c r="B16" s="88">
        <v>69206</v>
      </c>
      <c r="C16" s="88">
        <v>53442</v>
      </c>
      <c r="D16" s="88">
        <v>59177</v>
      </c>
      <c r="E16" s="88">
        <v>66406189</v>
      </c>
    </row>
    <row r="17" spans="1:5" ht="15.75" customHeight="1">
      <c r="A17" s="86" t="s">
        <v>82</v>
      </c>
      <c r="B17" s="89">
        <v>460351</v>
      </c>
      <c r="C17" s="89">
        <v>345553</v>
      </c>
      <c r="D17" s="89">
        <v>393250</v>
      </c>
      <c r="E17" s="89">
        <v>390703344</v>
      </c>
    </row>
    <row r="18" spans="1:5" ht="15.75" customHeight="1">
      <c r="A18" s="84" t="s">
        <v>58</v>
      </c>
      <c r="B18" s="85">
        <v>3700786</v>
      </c>
      <c r="C18" s="85">
        <v>2754854</v>
      </c>
      <c r="D18" s="85">
        <v>3251786</v>
      </c>
      <c r="E18" s="85">
        <v>2393372681</v>
      </c>
    </row>
    <row r="20" ht="12.75">
      <c r="A20" s="87" t="s">
        <v>83</v>
      </c>
    </row>
    <row r="21" spans="2:5" ht="12.75">
      <c r="B21" s="164"/>
      <c r="C21" s="164"/>
      <c r="D21" s="164"/>
      <c r="E21" s="164"/>
    </row>
    <row r="22" spans="2:5" ht="12.75">
      <c r="B22" s="164"/>
      <c r="C22" s="164"/>
      <c r="D22" s="164"/>
      <c r="E22" s="164"/>
    </row>
  </sheetData>
  <sheetProtection/>
  <mergeCells count="6">
    <mergeCell ref="A3:A5"/>
    <mergeCell ref="B3:E3"/>
    <mergeCell ref="B4:E4"/>
    <mergeCell ref="A6:A7"/>
    <mergeCell ref="B6:E6"/>
    <mergeCell ref="B7:E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Arkusz10"/>
  <dimension ref="A1:I22"/>
  <sheetViews>
    <sheetView showGridLines="0" zoomScalePageLayoutView="0" workbookViewId="0" topLeftCell="A1">
      <selection activeCell="E25" sqref="E25"/>
    </sheetView>
  </sheetViews>
  <sheetFormatPr defaultColWidth="9.140625" defaultRowHeight="12.75"/>
  <cols>
    <col min="1" max="1" width="24.00390625" style="37" customWidth="1"/>
    <col min="2" max="2" width="17.421875" style="37" customWidth="1"/>
    <col min="3" max="3" width="16.8515625" style="37" customWidth="1"/>
    <col min="4" max="4" width="17.421875" style="37" customWidth="1"/>
    <col min="5" max="5" width="16.8515625" style="37" customWidth="1"/>
    <col min="6" max="6" width="17.421875" style="37" customWidth="1"/>
    <col min="7" max="7" width="16.8515625" style="37" customWidth="1"/>
    <col min="8" max="8" width="17.421875" style="37" customWidth="1"/>
    <col min="9" max="9" width="15.57421875" style="38" customWidth="1"/>
    <col min="10" max="16384" width="9.140625" style="37" customWidth="1"/>
  </cols>
  <sheetData>
    <row r="1" spans="1:9" ht="19.5" customHeight="1">
      <c r="A1" s="150" t="s">
        <v>146</v>
      </c>
      <c r="B1" s="90"/>
      <c r="C1" s="90"/>
      <c r="D1" s="90"/>
      <c r="E1" s="90"/>
      <c r="F1" s="90"/>
      <c r="G1" s="90"/>
      <c r="H1" s="91"/>
      <c r="I1" s="91"/>
    </row>
    <row r="2" spans="1:9" ht="19.5" customHeight="1">
      <c r="A2" s="151" t="s">
        <v>147</v>
      </c>
      <c r="B2" s="90"/>
      <c r="C2" s="90"/>
      <c r="D2" s="90"/>
      <c r="E2" s="90"/>
      <c r="F2" s="90"/>
      <c r="G2" s="90"/>
      <c r="H2" s="91"/>
      <c r="I2" s="91"/>
    </row>
    <row r="3" spans="1:9" ht="25.5" customHeight="1">
      <c r="A3" s="227" t="s">
        <v>55</v>
      </c>
      <c r="B3" s="244" t="s">
        <v>186</v>
      </c>
      <c r="C3" s="245"/>
      <c r="D3" s="244" t="s">
        <v>186</v>
      </c>
      <c r="E3" s="245"/>
      <c r="F3" s="244" t="s">
        <v>186</v>
      </c>
      <c r="G3" s="245"/>
      <c r="H3" s="238" t="s">
        <v>186</v>
      </c>
      <c r="I3" s="239"/>
    </row>
    <row r="4" spans="1:9" ht="25.5" customHeight="1">
      <c r="A4" s="228"/>
      <c r="B4" s="246" t="s">
        <v>187</v>
      </c>
      <c r="C4" s="247"/>
      <c r="D4" s="246" t="s">
        <v>187</v>
      </c>
      <c r="E4" s="247"/>
      <c r="F4" s="246" t="s">
        <v>187</v>
      </c>
      <c r="G4" s="247"/>
      <c r="H4" s="240" t="s">
        <v>187</v>
      </c>
      <c r="I4" s="241"/>
    </row>
    <row r="5" spans="1:9" ht="19.5" customHeight="1">
      <c r="A5" s="228"/>
      <c r="B5" s="248" t="s">
        <v>483</v>
      </c>
      <c r="C5" s="249"/>
      <c r="D5" s="248" t="s">
        <v>484</v>
      </c>
      <c r="E5" s="249"/>
      <c r="F5" s="248" t="s">
        <v>485</v>
      </c>
      <c r="G5" s="249"/>
      <c r="H5" s="242" t="s">
        <v>486</v>
      </c>
      <c r="I5" s="243"/>
    </row>
    <row r="6" spans="1:9" ht="19.5" customHeight="1">
      <c r="A6" s="233" t="s">
        <v>56</v>
      </c>
      <c r="B6" s="157" t="s">
        <v>188</v>
      </c>
      <c r="C6" s="157" t="s">
        <v>189</v>
      </c>
      <c r="D6" s="157" t="s">
        <v>188</v>
      </c>
      <c r="E6" s="157" t="s">
        <v>189</v>
      </c>
      <c r="F6" s="157" t="s">
        <v>188</v>
      </c>
      <c r="G6" s="157" t="s">
        <v>189</v>
      </c>
      <c r="H6" s="93" t="s">
        <v>188</v>
      </c>
      <c r="I6" s="93" t="s">
        <v>189</v>
      </c>
    </row>
    <row r="7" spans="1:9" ht="24.75" customHeight="1">
      <c r="A7" s="233"/>
      <c r="B7" s="159" t="s">
        <v>190</v>
      </c>
      <c r="C7" s="159" t="s">
        <v>191</v>
      </c>
      <c r="D7" s="159" t="s">
        <v>190</v>
      </c>
      <c r="E7" s="159" t="s">
        <v>191</v>
      </c>
      <c r="F7" s="159" t="s">
        <v>190</v>
      </c>
      <c r="G7" s="159" t="s">
        <v>191</v>
      </c>
      <c r="H7" s="94" t="s">
        <v>190</v>
      </c>
      <c r="I7" s="94" t="s">
        <v>191</v>
      </c>
    </row>
    <row r="8" spans="1:9" ht="19.5" customHeight="1">
      <c r="A8" s="92" t="s">
        <v>69</v>
      </c>
      <c r="B8" s="74">
        <v>21521252.59</v>
      </c>
      <c r="C8" s="74">
        <v>69139.82</v>
      </c>
      <c r="D8" s="74">
        <v>20630001.07</v>
      </c>
      <c r="E8" s="74">
        <v>29004.03</v>
      </c>
      <c r="F8" s="74">
        <v>19264927.65</v>
      </c>
      <c r="G8" s="74">
        <v>42924.55</v>
      </c>
      <c r="H8" s="74">
        <v>18324915125.21</v>
      </c>
      <c r="I8" s="74">
        <v>360230269.88</v>
      </c>
    </row>
    <row r="9" spans="1:9" ht="19.5" customHeight="1">
      <c r="A9" s="97" t="s">
        <v>71</v>
      </c>
      <c r="B9" s="75">
        <v>16671603.14</v>
      </c>
      <c r="C9" s="75">
        <v>42769.43</v>
      </c>
      <c r="D9" s="75">
        <v>15625047.6</v>
      </c>
      <c r="E9" s="75">
        <v>23943.71</v>
      </c>
      <c r="F9" s="75">
        <v>14172631.52</v>
      </c>
      <c r="G9" s="75">
        <v>29240.2</v>
      </c>
      <c r="H9" s="75">
        <v>9687904109.99</v>
      </c>
      <c r="I9" s="75">
        <v>152890398.78</v>
      </c>
    </row>
    <row r="10" spans="1:9" ht="19.5" customHeight="1">
      <c r="A10" s="92" t="s">
        <v>471</v>
      </c>
      <c r="B10" s="74">
        <v>65245621.47</v>
      </c>
      <c r="C10" s="74">
        <v>145318.48</v>
      </c>
      <c r="D10" s="74">
        <v>60979731.97</v>
      </c>
      <c r="E10" s="74">
        <v>51703.89</v>
      </c>
      <c r="F10" s="74">
        <v>55471033.99</v>
      </c>
      <c r="G10" s="74">
        <v>107754.66</v>
      </c>
      <c r="H10" s="74">
        <v>52629482645.15</v>
      </c>
      <c r="I10" s="74">
        <v>960342257.08</v>
      </c>
    </row>
    <row r="11" spans="1:9" ht="19.5" customHeight="1">
      <c r="A11" s="97" t="s">
        <v>74</v>
      </c>
      <c r="B11" s="75">
        <v>18365046.03</v>
      </c>
      <c r="C11" s="75">
        <v>52166.11</v>
      </c>
      <c r="D11" s="75">
        <v>17479591.02</v>
      </c>
      <c r="E11" s="75">
        <v>22317.94</v>
      </c>
      <c r="F11" s="75">
        <v>16237024.23</v>
      </c>
      <c r="G11" s="75">
        <v>30541.56</v>
      </c>
      <c r="H11" s="75">
        <v>10288058541.82</v>
      </c>
      <c r="I11" s="75">
        <v>163673211.12</v>
      </c>
    </row>
    <row r="12" spans="1:9" ht="19.5" customHeight="1">
      <c r="A12" s="92" t="s">
        <v>77</v>
      </c>
      <c r="B12" s="74">
        <v>20455182.12</v>
      </c>
      <c r="C12" s="74">
        <v>47083.46</v>
      </c>
      <c r="D12" s="74">
        <v>19479743.81</v>
      </c>
      <c r="E12" s="74">
        <v>17258</v>
      </c>
      <c r="F12" s="74">
        <v>18151629.08</v>
      </c>
      <c r="G12" s="74">
        <v>25454.55</v>
      </c>
      <c r="H12" s="74">
        <v>9518518677.64</v>
      </c>
      <c r="I12" s="74">
        <v>138963321</v>
      </c>
    </row>
    <row r="13" spans="1:9" ht="19.5" customHeight="1">
      <c r="A13" s="97" t="s">
        <v>430</v>
      </c>
      <c r="B13" s="75">
        <v>23579471.32</v>
      </c>
      <c r="C13" s="75">
        <v>63169.43</v>
      </c>
      <c r="D13" s="75">
        <v>22264627.82</v>
      </c>
      <c r="E13" s="75">
        <v>26909.54</v>
      </c>
      <c r="F13" s="75">
        <v>20462167</v>
      </c>
      <c r="G13" s="75">
        <v>34362.09</v>
      </c>
      <c r="H13" s="75">
        <v>17768588945.81</v>
      </c>
      <c r="I13" s="75">
        <v>299421891.88</v>
      </c>
    </row>
    <row r="14" spans="1:9" ht="19.5" customHeight="1">
      <c r="A14" s="92" t="s">
        <v>429</v>
      </c>
      <c r="B14" s="74">
        <v>115509585.37</v>
      </c>
      <c r="C14" s="74">
        <v>165796.47</v>
      </c>
      <c r="D14" s="74">
        <v>108437479.52</v>
      </c>
      <c r="E14" s="74">
        <v>59160.94</v>
      </c>
      <c r="F14" s="74">
        <v>98466913.39</v>
      </c>
      <c r="G14" s="74">
        <v>152509.27</v>
      </c>
      <c r="H14" s="74">
        <v>53420764367.93</v>
      </c>
      <c r="I14" s="74">
        <v>796018483.91</v>
      </c>
    </row>
    <row r="15" spans="1:9" ht="19.5" customHeight="1">
      <c r="A15" s="97" t="s">
        <v>75</v>
      </c>
      <c r="B15" s="75">
        <v>12352143.01</v>
      </c>
      <c r="C15" s="75">
        <v>36368.72</v>
      </c>
      <c r="D15" s="75">
        <v>11855509.16</v>
      </c>
      <c r="E15" s="75">
        <v>16681.06</v>
      </c>
      <c r="F15" s="75">
        <v>11531409.79</v>
      </c>
      <c r="G15" s="75">
        <v>113617.96</v>
      </c>
      <c r="H15" s="75">
        <v>9367892995.84</v>
      </c>
      <c r="I15" s="75">
        <v>153662806.49</v>
      </c>
    </row>
    <row r="16" spans="1:9" ht="19.5" customHeight="1">
      <c r="A16" s="92" t="s">
        <v>80</v>
      </c>
      <c r="B16" s="74">
        <v>4219762.49</v>
      </c>
      <c r="C16" s="74">
        <v>20994.63</v>
      </c>
      <c r="D16" s="74">
        <v>4105361.46</v>
      </c>
      <c r="E16" s="74">
        <v>10079.85</v>
      </c>
      <c r="F16" s="74">
        <v>3899862.96</v>
      </c>
      <c r="G16" s="74">
        <v>8826.91</v>
      </c>
      <c r="H16" s="74">
        <v>4849107860.21</v>
      </c>
      <c r="I16" s="74">
        <v>82057362.8</v>
      </c>
    </row>
    <row r="17" spans="1:9" ht="19.5" customHeight="1">
      <c r="A17" s="97" t="s">
        <v>82</v>
      </c>
      <c r="B17" s="75">
        <v>33571227.47</v>
      </c>
      <c r="C17" s="75">
        <v>91086.79</v>
      </c>
      <c r="D17" s="75">
        <v>33306186.89</v>
      </c>
      <c r="E17" s="75">
        <v>41480.38</v>
      </c>
      <c r="F17" s="75">
        <v>30309472.49</v>
      </c>
      <c r="G17" s="75">
        <v>56753.96</v>
      </c>
      <c r="H17" s="75">
        <v>32102292337.440002</v>
      </c>
      <c r="I17" s="75">
        <v>564018110.48</v>
      </c>
    </row>
    <row r="18" spans="1:9" ht="19.5" customHeight="1">
      <c r="A18" s="95" t="s">
        <v>58</v>
      </c>
      <c r="B18" s="96">
        <v>331490895.01</v>
      </c>
      <c r="C18" s="96">
        <v>733893.34</v>
      </c>
      <c r="D18" s="96">
        <v>314163280.32</v>
      </c>
      <c r="E18" s="96">
        <v>298539.34</v>
      </c>
      <c r="F18" s="96">
        <v>287967072.1</v>
      </c>
      <c r="G18" s="96">
        <v>601985.71</v>
      </c>
      <c r="H18" s="96">
        <v>217957525607.04</v>
      </c>
      <c r="I18" s="96">
        <v>3671278113.42</v>
      </c>
    </row>
    <row r="19" spans="1:8" ht="12.75">
      <c r="A19" s="38"/>
      <c r="B19" s="38"/>
      <c r="C19" s="38"/>
      <c r="D19" s="38"/>
      <c r="E19" s="38"/>
      <c r="F19" s="38"/>
      <c r="G19" s="38"/>
      <c r="H19" s="38"/>
    </row>
    <row r="20" spans="1:8" ht="12.75">
      <c r="A20" s="42" t="s">
        <v>83</v>
      </c>
      <c r="B20" s="38"/>
      <c r="C20" s="38"/>
      <c r="D20" s="38"/>
      <c r="E20" s="38"/>
      <c r="F20" s="38"/>
      <c r="G20" s="38"/>
      <c r="H20" s="38"/>
    </row>
    <row r="21" spans="1:8" ht="12.75">
      <c r="A21" s="38"/>
      <c r="B21" s="38"/>
      <c r="C21" s="38"/>
      <c r="D21" s="38"/>
      <c r="E21" s="38"/>
      <c r="F21" s="38"/>
      <c r="G21" s="38"/>
      <c r="H21" s="38"/>
    </row>
    <row r="22" spans="2:9" ht="12.75">
      <c r="B22" s="165"/>
      <c r="C22" s="165"/>
      <c r="D22" s="165"/>
      <c r="E22" s="165"/>
      <c r="F22" s="165"/>
      <c r="G22" s="165"/>
      <c r="H22" s="165"/>
      <c r="I22" s="165"/>
    </row>
  </sheetData>
  <sheetProtection/>
  <mergeCells count="14">
    <mergeCell ref="A3:A5"/>
    <mergeCell ref="A6:A7"/>
    <mergeCell ref="B3:C3"/>
    <mergeCell ref="D3:E3"/>
    <mergeCell ref="B4:C4"/>
    <mergeCell ref="D4:E4"/>
    <mergeCell ref="B5:C5"/>
    <mergeCell ref="D5:E5"/>
    <mergeCell ref="H3:I3"/>
    <mergeCell ref="H4:I4"/>
    <mergeCell ref="H5:I5"/>
    <mergeCell ref="F3:G3"/>
    <mergeCell ref="F4:G4"/>
    <mergeCell ref="F5: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UKNF</dc:creator>
  <cp:keywords/>
  <dc:description/>
  <cp:lastModifiedBy>Pazdan-Ignaciuk Halina</cp:lastModifiedBy>
  <dcterms:created xsi:type="dcterms:W3CDTF">2010-07-09T11:41:57Z</dcterms:created>
  <dcterms:modified xsi:type="dcterms:W3CDTF">2019-08-28T07:41:24Z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