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8a" sheetId="12" r:id="rId12"/>
    <sheet name="Tabl. 9" sheetId="13" r:id="rId13"/>
    <sheet name="Tabl. 10" sheetId="14" r:id="rId14"/>
    <sheet name="Tabl. 11" sheetId="15" r:id="rId15"/>
    <sheet name="Tabl. 12" sheetId="16" r:id="rId16"/>
    <sheet name="Tabl. 13" sheetId="17" r:id="rId17"/>
    <sheet name="Tabl. 14" sheetId="18" r:id="rId18"/>
    <sheet name="Tabl. 15" sheetId="19" r:id="rId19"/>
  </sheets>
  <externalReferences>
    <externalReference r:id="rId22"/>
  </externalReferences>
  <definedNames>
    <definedName name="[1]_1_WEBI_DataGrid" localSheetId="11" hidden="1">#REF!</definedName>
    <definedName name="[1]_1_WEBI_DataGrid" hidden="1">#REF!</definedName>
    <definedName name="[1]_1_WEBI_HHeading" localSheetId="11" hidden="1">#REF!</definedName>
    <definedName name="[1]_1_WEBI_HHeading" hidden="1">#REF!</definedName>
    <definedName name="[1]_1_WEBI_Table" localSheetId="11" hidden="1">#REF!</definedName>
    <definedName name="[1]_1_WEBI_Table" hidden="1">#REF!</definedName>
    <definedName name="_Order1" hidden="1">255</definedName>
    <definedName name="_Order2" hidden="1">0</definedName>
  </definedNames>
  <calcPr fullCalcOnLoad="1"/>
</workbook>
</file>

<file path=xl/sharedStrings.xml><?xml version="1.0" encoding="utf-8"?>
<sst xmlns="http://schemas.openxmlformats.org/spreadsheetml/2006/main" count="1182" uniqueCount="531">
  <si>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</si>
  <si>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</si>
  <si>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</si>
  <si>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</si>
  <si>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</si>
  <si>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</si>
  <si>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</si>
  <si>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</si>
  <si>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</si>
  <si>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</si>
  <si>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</si>
  <si>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</si>
  <si>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</si>
  <si>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</si>
  <si>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</si>
  <si>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</si>
  <si>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</si>
  <si>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</si>
  <si>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</si>
  <si>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</si>
  <si>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</si>
  <si>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</si>
  <si>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</si>
  <si>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</si>
  <si>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</si>
  <si>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</si>
  <si>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</si>
  <si>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</si>
  <si>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</si>
  <si>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</si>
  <si>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</si>
  <si>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</si>
  <si>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</si>
  <si>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</si>
  <si>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</si>
  <si>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</si>
  <si>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</si>
  <si>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</si>
  <si>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</si>
  <si>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</si>
  <si>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</si>
  <si>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</si>
  <si>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</si>
  <si>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</si>
  <si>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</si>
  <si>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</si>
  <si>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</si>
  <si>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</si>
  <si>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</si>
  <si>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</si>
  <si>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</si>
  <si>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</si>
  <si>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</si>
  <si>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</si>
  <si>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</si>
  <si>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</si>
  <si>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</si>
  <si>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</si>
  <si>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</si>
  <si>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</si>
  <si>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</si>
  <si>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</si>
  <si>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</si>
  <si>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</si>
  <si>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</si>
  <si>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</si>
  <si>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</si>
  <si>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</si>
  <si>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</si>
  <si>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</si>
  <si>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</si>
  <si>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</si>
  <si>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</si>
  <si>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Aviva OFE Aviva BZ WBK</t>
  </si>
  <si>
    <t>AXA</t>
  </si>
  <si>
    <t>AXA OFE</t>
  </si>
  <si>
    <t>PKO BP Bankowy OFE</t>
  </si>
  <si>
    <t>Generali</t>
  </si>
  <si>
    <t>Generali OFE</t>
  </si>
  <si>
    <t>Nordea</t>
  </si>
  <si>
    <t>Nordea OFE</t>
  </si>
  <si>
    <t>Pekao</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</si>
  <si>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</si>
  <si>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</si>
  <si>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</si>
  <si>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</si>
  <si>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</si>
  <si>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</si>
  <si>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</si>
  <si>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</si>
  <si>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</si>
  <si>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</si>
  <si>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</si>
  <si>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</si>
  <si>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</si>
  <si>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</si>
  <si>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</si>
  <si>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</si>
  <si>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</si>
  <si>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</si>
  <si>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</si>
  <si>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</si>
  <si>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</si>
  <si>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</si>
  <si>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</si>
  <si>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</si>
  <si>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</si>
  <si>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</si>
  <si>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</si>
  <si>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</si>
  <si>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</si>
  <si>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</si>
  <si>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</si>
  <si>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</si>
  <si>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</si>
  <si>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</si>
  <si>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</si>
  <si>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</si>
  <si>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</si>
  <si>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</si>
  <si>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</si>
  <si>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</si>
  <si>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</si>
  <si>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</si>
  <si>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</si>
  <si>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</si>
  <si>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</si>
  <si>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</si>
  <si>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</si>
  <si>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</si>
  <si>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</si>
  <si>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</si>
  <si>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</si>
  <si>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</si>
  <si>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</si>
  <si>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</si>
  <si>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</si>
  <si>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</si>
  <si>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</si>
  <si>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</si>
  <si>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</si>
  <si>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</si>
  <si>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</si>
  <si>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</si>
  <si>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</si>
  <si>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</si>
  <si>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</si>
  <si>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</si>
  <si>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</si>
  <si>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</si>
  <si>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</si>
  <si>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</si>
  <si>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</si>
  <si>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</si>
  <si>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</si>
  <si>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</si>
  <si>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</si>
  <si>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</si>
  <si>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</si>
  <si>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</si>
  <si>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</si>
  <si>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</si>
  <si>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</si>
  <si>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</si>
  <si>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</si>
  <si>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</si>
  <si>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</si>
  <si>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</si>
  <si>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</si>
  <si>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</si>
  <si>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</si>
  <si>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</si>
  <si>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</si>
  <si>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</si>
  <si>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</si>
  <si>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</si>
  <si>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</si>
  <si>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</si>
  <si>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</si>
  <si>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</si>
  <si>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</si>
  <si>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</si>
  <si>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</si>
  <si>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</si>
  <si>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</si>
  <si>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</si>
  <si>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</si>
  <si>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</si>
  <si>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</si>
  <si>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</si>
  <si>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</si>
  <si>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</si>
  <si>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</si>
  <si>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</si>
  <si>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</si>
  <si>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</si>
  <si>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</si>
  <si>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</si>
  <si>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</si>
  <si>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</si>
  <si>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</si>
  <si>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</si>
  <si>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</si>
  <si>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</si>
  <si>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</si>
  <si>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</si>
  <si>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</si>
  <si>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</si>
  <si>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</si>
  <si>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</si>
  <si>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</si>
  <si>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 xml:space="preserve">
</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</si>
  <si>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</si>
  <si>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</si>
  <si>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</si>
  <si>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</si>
  <si>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</si>
  <si>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</si>
  <si>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</si>
  <si>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</si>
  <si>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</si>
  <si>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</si>
  <si>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</si>
  <si>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</si>
  <si>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</si>
  <si>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</si>
  <si>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</si>
  <si>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</si>
  <si>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</si>
  <si>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</si>
  <si>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</si>
  <si>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</si>
  <si>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</si>
  <si>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</si>
  <si>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</si>
  <si>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</si>
  <si>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</si>
  <si>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</si>
  <si>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</si>
  <si>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</si>
  <si>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</si>
  <si>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</si>
  <si>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</si>
  <si>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</si>
  <si>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</si>
  <si>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</si>
  <si>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</si>
  <si>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</si>
  <si>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</si>
  <si>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</si>
  <si>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</si>
  <si>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</si>
  <si>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</si>
  <si>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</si>
  <si>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</si>
  <si>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</si>
  <si>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</si>
  <si>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</si>
  <si>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</si>
  <si>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</si>
  <si>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</si>
  <si>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</si>
  <si>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</si>
  <si>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</si>
  <si>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</si>
  <si>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</si>
  <si>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</si>
  <si>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</si>
  <si>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</si>
  <si>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</si>
  <si>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</si>
  <si>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</si>
  <si>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</si>
  <si>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</si>
  <si>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</si>
  <si>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</si>
  <si>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</si>
  <si>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</si>
  <si>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</si>
  <si>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</si>
  <si>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</si>
  <si>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</si>
  <si>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</si>
  <si>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</si>
  <si>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</si>
  <si>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</si>
  <si>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</si>
  <si>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</si>
  <si>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</si>
  <si>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</si>
  <si>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</si>
  <si>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</si>
  <si>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</si>
  <si>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</si>
  <si>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</si>
  <si>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</si>
  <si>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</si>
  <si>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</si>
  <si>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</si>
  <si>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</si>
  <si>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</si>
  <si>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</si>
  <si>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</si>
  <si>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</si>
  <si>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</si>
  <si>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</si>
  <si>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</si>
  <si>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</si>
  <si>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</si>
  <si>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</si>
  <si>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</si>
  <si>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</si>
  <si>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</si>
  <si>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</si>
  <si>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</si>
  <si>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</si>
  <si>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</si>
  <si>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</si>
  <si>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</si>
  <si>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</si>
  <si>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</si>
  <si>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</si>
  <si>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</si>
  <si>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</si>
  <si>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</si>
  <si>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</si>
  <si>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</si>
  <si>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</si>
  <si>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</si>
  <si>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</si>
  <si>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</si>
  <si>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</si>
  <si>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</si>
  <si>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</si>
  <si>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</si>
  <si>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</si>
  <si>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</si>
  <si>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</si>
  <si>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</si>
  <si>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</si>
  <si>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</si>
  <si>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</si>
  <si>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</si>
  <si>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</si>
  <si>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</si>
  <si>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</si>
  <si>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</si>
  <si>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</si>
  <si>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</si>
  <si>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</si>
  <si>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</si>
  <si>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</si>
  <si>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</si>
  <si>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</si>
  <si>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</si>
  <si>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</si>
  <si>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</si>
  <si>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</si>
  <si>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</si>
  <si>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</si>
  <si>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</si>
  <si>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</si>
  <si>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</si>
  <si>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</si>
  <si>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</si>
  <si>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</si>
  <si>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</si>
  <si>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</si>
  <si>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</si>
  <si>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</si>
  <si>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</si>
  <si>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</si>
  <si>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</si>
  <si>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</si>
  <si>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</si>
  <si>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</si>
  <si>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</si>
  <si>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</si>
  <si>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</si>
  <si>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</si>
  <si>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</si>
  <si>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</si>
  <si>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</si>
  <si>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</si>
  <si>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</si>
  <si>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</si>
  <si>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</si>
  <si>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</si>
  <si>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</si>
  <si>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</si>
  <si>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</si>
  <si>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</si>
  <si>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</si>
  <si>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</si>
  <si>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</si>
  <si>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</si>
  <si>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</si>
  <si>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</si>
  <si>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</si>
  <si>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</si>
  <si>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</si>
  <si>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</si>
  <si>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</si>
  <si>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</si>
  <si>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</si>
  <si>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</si>
  <si>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</si>
  <si>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</si>
  <si>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</si>
  <si>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</si>
  <si>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</si>
  <si>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</si>
  <si>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</si>
  <si>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</si>
  <si>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</si>
  <si>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</si>
  <si>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</si>
  <si>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</si>
  <si>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</si>
  <si>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</si>
  <si>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</si>
  <si>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</si>
  <si>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</si>
  <si>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</si>
  <si>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</si>
  <si>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</si>
  <si>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</si>
  <si>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</si>
  <si>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</si>
  <si>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</si>
  <si>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</si>
  <si>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</si>
  <si>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</si>
  <si>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</si>
  <si>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</si>
  <si>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</si>
  <si>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</si>
  <si>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</si>
  <si>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</si>
  <si>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</si>
  <si>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</si>
  <si>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</si>
  <si>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</si>
  <si>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</si>
  <si>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</si>
  <si>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</si>
  <si>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</si>
  <si>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</si>
  <si>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</si>
  <si>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</si>
  <si>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</si>
  <si>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</si>
  <si>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</si>
  <si>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</si>
  <si>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2017-06-24</t>
  </si>
  <si>
    <t>WJR na 2017.06.30</t>
  </si>
  <si>
    <t>Grupa instrumentów</t>
  </si>
  <si>
    <t>Wartość na dzień wyceny</t>
  </si>
  <si>
    <t>Group of instruments</t>
  </si>
  <si>
    <t>Worth at valuation day</t>
  </si>
  <si>
    <t>Akcje notowane na rynku regulowanym na terytorium RP</t>
  </si>
  <si>
    <t>Depozyty w bankach krajowych w walucie polskiej</t>
  </si>
  <si>
    <t xml:space="preserve">Depozyty w bankach krajowych w walutach państw UE, EOG i OECD </t>
  </si>
  <si>
    <t xml:space="preserve">Akcje będące przedmiotem oferty publicznej na terytorium RP nienotowane na rynku regulowanym </t>
  </si>
  <si>
    <t>Hipoteczne listy zastawne</t>
  </si>
  <si>
    <t>Niepubliczne certyfikaty inwestycyjne emitowane przez fundusze inwestycyjne zamknięte</t>
  </si>
  <si>
    <t xml:space="preserve">Prawa do akcji będące przedmiotem oferty publicznej na terytorium RP nienotowane na rynku regulowanym </t>
  </si>
  <si>
    <t>Prawa do akcji notowane na rynku regulowanym na terytorium RP</t>
  </si>
  <si>
    <t xml:space="preserve">Prawa poboru do akcji będących przedmiotem oferty publicznej na terytorium RP nienotowane na rynku regulowanym </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</si>
  <si>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</si>
  <si>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</si>
  <si>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</si>
  <si>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</si>
  <si>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</si>
  <si>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</si>
  <si>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</si>
  <si>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</si>
  <si>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</si>
  <si>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</si>
  <si>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stałym oprocentowaniu emitowane przez BGK inne niż określone w ustawie o autostradach płatnych oraz o Krajowym Funduszu Drogowym</t>
  </si>
  <si>
    <t>Obligacje o stałym oprocentowaniu zamienne na akcje spółek notowanych na rynku regulowanym na terytorium RP</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</si>
  <si>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</si>
  <si>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</si>
  <si>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</si>
  <si>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</si>
  <si>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</si>
  <si>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Niezabezpieczone całkowicie obligacje i inne dłużne papiery wartościowe o stałym oprocentowaniu spółek nienotowanych na rynku regulowanym na terytorium UE, EOG i OECD, będące przedmiotem oferty publicznej</t>
  </si>
  <si>
    <t>Obligacje przychodowe o zmiennym oprocentowaniu emitowane przez podmioty mające siedzibę na terytorium UE, EOG i OECD</t>
  </si>
  <si>
    <t>Prawa do dywidendy z akcji spółek giełdowych, notowane na zagranicznych giełdach papierów wartościowych</t>
  </si>
  <si>
    <t>Zabezpieczone całkowicie obligacje i inne dłużne papiery wartościowe o stałym oprocentowaniu, emitowane przez inne podmioty niż właściwe regionalne lub lokalne władze publiczne państw UE, EOG i OECD, będące przedmiotem oferty publicznej</t>
  </si>
  <si>
    <t>Stan na dzień / As of: 29-09-2017</t>
  </si>
  <si>
    <t>Stan na dzień / As of: 30-09-2017</t>
  </si>
  <si>
    <t>2016-09-24</t>
  </si>
  <si>
    <t>2017-09-30</t>
  </si>
  <si>
    <t>Tablica 4. Zmiany członkostwa dokonane przez członków otwartych funduszy emerytalnych w 3 kwartale 2017 r.*</t>
  </si>
  <si>
    <t>Table 4. Transfers of Open Pension Funds' Members in the 3 quarter of year 2017 *)</t>
  </si>
  <si>
    <t xml:space="preserve">Tablica 4a. Zmiany członkostwa dokonane przez członków otwartych funduszy emerytalnych w 3 kwartale 2017 r. według wieku oraz rozliczenie wypłat transferowych przez Krajowy Depozyt Papierów Wartościowych*) </t>
  </si>
  <si>
    <t xml:space="preserve">Table 4a. Transfers of Open Pension Funds' Members in the 3 quarter of year 2017 by Age and Settlements done by the National Deposit for Securities*) </t>
  </si>
  <si>
    <t>07.2017</t>
  </si>
  <si>
    <t>08.2017</t>
  </si>
  <si>
    <t>09.2017</t>
  </si>
  <si>
    <t xml:space="preserve"> 19.05.1999 - 30.09.2017</t>
  </si>
  <si>
    <t>Tablica 8. Wartości i miary zmienności jednostek rozrachunkowych otwartych funduszy emerytalnych w 3 kwartale 2017 roku (w zł)</t>
  </si>
  <si>
    <t>Table 8. Accounting Units Values by Open Pension Funds in the 3 quarter of year 2017 (in PLN)</t>
  </si>
  <si>
    <t>WJR na 2017.09.29</t>
  </si>
  <si>
    <t>Tablica 7. Rachunki prowadzone przez otwarte fundusze emerytalne w 3 kwartale 2017 r.</t>
  </si>
  <si>
    <t>Table 7. Members' Accounts Managed by Open Pension Funds in the 3 quarter of year 2017</t>
  </si>
  <si>
    <t xml:space="preserve">
Biuletyn Kwartalny. Rynek OFE 3/2017
</t>
  </si>
  <si>
    <t xml:space="preserve">
Quarterly Bulletin. OPF’s Market 3/2017
</t>
  </si>
  <si>
    <r>
      <t>Źródło: Obliczenia własne na podstawie danych OFE</t>
    </r>
    <r>
      <rPr>
        <i/>
        <sz val="9"/>
        <rFont val="Calibri"/>
        <family val="2"/>
      </rPr>
      <t xml:space="preserve">
Source: Own calculations based on OFE data</t>
    </r>
  </si>
  <si>
    <r>
      <t>***) Wartości 36-miesięczne ujęte w skali roku.</t>
    </r>
    <r>
      <rPr>
        <i/>
        <sz val="9"/>
        <rFont val="Calibri"/>
        <family val="2"/>
      </rPr>
      <t xml:space="preserve">
         For 36 months, annualised. </t>
    </r>
  </si>
  <si>
    <r>
      <t>**) Liczona zgodnie z Ustawą o organizacji i funkcjonowaniu funduszy emerytalnych (art. 172 i 173).</t>
    </r>
    <r>
      <rPr>
        <i/>
        <sz val="9"/>
        <rFont val="Calibri"/>
        <family val="2"/>
      </rPr>
      <t xml:space="preserve">
      Calculated in accordance with the Act on the Organisation and Operation of Pension Funds (Articles 172 and 173).                                                                                                                       </t>
    </r>
  </si>
  <si>
    <r>
      <t>*) Ostatni dzień roboczy kwartału.</t>
    </r>
    <r>
      <rPr>
        <i/>
        <sz val="9"/>
        <rFont val="Calibri"/>
        <family val="2"/>
      </rPr>
      <t xml:space="preserve">
    The last working day in the quarter.</t>
    </r>
  </si>
  <si>
    <r>
      <t xml:space="preserve">Zmiana wartości indeksu WIG </t>
    </r>
    <r>
      <rPr>
        <sz val="10"/>
        <color indexed="9"/>
        <rFont val="Calibri"/>
        <family val="2"/>
      </rPr>
      <t xml:space="preserve">/ </t>
    </r>
    <r>
      <rPr>
        <i/>
        <sz val="9"/>
        <color indexed="9"/>
        <rFont val="Calibri"/>
        <family val="2"/>
      </rPr>
      <t>Change in WIG index</t>
    </r>
  </si>
  <si>
    <r>
      <t xml:space="preserve">Zmiana wartości indeksu FTSE Poland Government 
Total Performance Index (PLGOVTOPP)
</t>
    </r>
    <r>
      <rPr>
        <i/>
        <sz val="9"/>
        <color indexed="9"/>
        <rFont val="Calibri"/>
        <family val="2"/>
      </rPr>
      <t>Change in FTSE Poland Government 
Total Performance Index</t>
    </r>
  </si>
  <si>
    <t>x</t>
  </si>
  <si>
    <r>
      <t xml:space="preserve">Wysokość inflacji </t>
    </r>
    <r>
      <rPr>
        <sz val="10"/>
        <color indexed="9"/>
        <rFont val="Calibri"/>
        <family val="2"/>
      </rPr>
      <t xml:space="preserve">/ </t>
    </r>
    <r>
      <rPr>
        <i/>
        <sz val="9"/>
        <color indexed="9"/>
        <rFont val="Calibri"/>
        <family val="2"/>
      </rPr>
      <t>Inflation rate</t>
    </r>
  </si>
  <si>
    <r>
      <t>Średnia ważona</t>
    </r>
    <r>
      <rPr>
        <b/>
        <sz val="9"/>
        <color indexed="9"/>
        <rFont val="Calibri"/>
        <family val="2"/>
      </rPr>
      <t xml:space="preserve"> / </t>
    </r>
    <r>
      <rPr>
        <i/>
        <sz val="9"/>
        <color indexed="9"/>
        <rFont val="Calibri"/>
        <family val="2"/>
      </rPr>
      <t>Weighted Average</t>
    </r>
    <r>
      <rPr>
        <b/>
        <sz val="9"/>
        <color indexed="9"/>
        <rFont val="Calibri"/>
        <family val="2"/>
      </rPr>
      <t xml:space="preserve"> </t>
    </r>
  </si>
  <si>
    <r>
      <t xml:space="preserve">w % / </t>
    </r>
    <r>
      <rPr>
        <b/>
        <i/>
        <sz val="10"/>
        <color indexed="9"/>
        <rFont val="Calibri"/>
        <family val="2"/>
      </rPr>
      <t>in %</t>
    </r>
  </si>
  <si>
    <r>
      <t xml:space="preserve">w zł / </t>
    </r>
    <r>
      <rPr>
        <b/>
        <i/>
        <sz val="9"/>
        <color indexed="9"/>
        <rFont val="Calibri"/>
        <family val="2"/>
      </rPr>
      <t>in ZL</t>
    </r>
  </si>
  <si>
    <r>
      <t xml:space="preserve">roczna****) 
</t>
    </r>
    <r>
      <rPr>
        <i/>
        <sz val="10"/>
        <color indexed="9"/>
        <rFont val="Calibri"/>
        <family val="2"/>
      </rPr>
      <t>annualised</t>
    </r>
    <r>
      <rPr>
        <i/>
        <sz val="9"/>
        <color indexed="9"/>
        <rFont val="Calibri"/>
        <family val="2"/>
      </rPr>
      <t>****)</t>
    </r>
  </si>
  <si>
    <r>
      <t xml:space="preserve">trzyletnia**) 
</t>
    </r>
    <r>
      <rPr>
        <i/>
        <sz val="9"/>
        <color indexed="9"/>
        <rFont val="Calibri"/>
        <family val="2"/>
      </rPr>
      <t>three-year**)</t>
    </r>
  </si>
  <si>
    <t>29.09.2017*)</t>
  </si>
  <si>
    <t>30.09.2014*)</t>
  </si>
  <si>
    <r>
      <t xml:space="preserve">Stopa zwrotu
</t>
    </r>
    <r>
      <rPr>
        <i/>
        <sz val="9"/>
        <color indexed="9"/>
        <rFont val="Calibri"/>
        <family val="2"/>
      </rPr>
      <t>Rate of return</t>
    </r>
  </si>
  <si>
    <r>
      <t xml:space="preserve">Wartość jednostki rozrachunkowej   w dniu:
</t>
    </r>
    <r>
      <rPr>
        <i/>
        <sz val="9"/>
        <color indexed="9"/>
        <rFont val="Calibri"/>
        <family val="2"/>
      </rPr>
      <t>Accounting unit's value as of:</t>
    </r>
  </si>
  <si>
    <r>
      <t xml:space="preserve">Otwarty Fundusz Emerytalny
</t>
    </r>
    <r>
      <rPr>
        <i/>
        <sz val="10"/>
        <color indexed="9"/>
        <rFont val="Calibri"/>
        <family val="2"/>
      </rPr>
      <t>Open Pension Fund</t>
    </r>
  </si>
  <si>
    <r>
      <t xml:space="preserve">Table 8a. Rates of return for Open Pension Funds from 30.09.2014 to 29.09.2017 </t>
    </r>
    <r>
      <rPr>
        <i/>
        <vertAlign val="superscript"/>
        <sz val="10"/>
        <color indexed="18"/>
        <rFont val="Calibri"/>
        <family val="2"/>
      </rPr>
      <t xml:space="preserve">*) </t>
    </r>
  </si>
  <si>
    <r>
      <t>Tablica 8a. Stopy zwrotu Otwartych Funduszy Emerytalnych za okres od  30 września 2014 r. do 29 września 2017 r.</t>
    </r>
    <r>
      <rPr>
        <b/>
        <vertAlign val="superscript"/>
        <sz val="10"/>
        <color indexed="18"/>
        <rFont val="Calibri"/>
        <family val="2"/>
      </rPr>
      <t>*)</t>
    </r>
  </si>
  <si>
    <t>Tablica 8a. Stopy zwrotu Otwartych Funduszy Emerytalnych za okres od  30 września 2014 r. do 29 września 2017 r.*)</t>
  </si>
  <si>
    <t xml:space="preserve">Table 8a. Rates of return for Open Pension Funds from 30.09.2014 to 29.09.2017 *) </t>
  </si>
</sst>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0\ "/>
    <numFmt numFmtId="166" formatCode="0.000%"/>
    <numFmt numFmtId="167" formatCode="00\-000"/>
    <numFmt numFmtId="168" formatCode="#,##0.00_ ;\-#,##0.00\ "/>
    <numFmt numFmtId="169" formatCode="_-* #,##0.00\ _z_ł_-;\-* #,##0.00\ _z_ł_-;_-* &quot;-&quot;\ _z_ł_-;_-@_-"/>
    <numFmt numFmtId="170" formatCode="mmmm/yyyy\r\."/>
    <numFmt numFmtId="171" formatCode="00"/>
    <numFmt numFmtId="172" formatCode="&quot;zł&quot;#,##0_);\(&quot;zł&quot;#,##0\)"/>
    <numFmt numFmtId="173" formatCode="&quot;zł&quot;#,##0_);[Red]\(&quot;zł&quot;#,##0\)"/>
    <numFmt numFmtId="174" formatCode="&quot;zł&quot;#,##0.00_);\(&quot;zł&quot;#,##0.00\)"/>
    <numFmt numFmtId="175" formatCode="&quot;zł&quot;#,##0.00_);[Red]\(&quot;zł&quot;#,##0.00\)"/>
    <numFmt numFmtId="176" formatCode="_(&quot;zł&quot;* #,##0_);_(&quot;zł&quot;* \(#,##0\);_(&quot;zł&quot;* &quot;-&quot;_);_(@_)"/>
    <numFmt numFmtId="177" formatCode="_(* #,##0_);_(* \(#,##0\);_(* &quot;-&quot;_);_(@_)"/>
    <numFmt numFmtId="178" formatCode="_(&quot;zł&quot;* #,##0.00_);_(&quot;zł&quot;* \(#,##0.00\);_(&quot;zł&quot;* &quot;-&quot;??_);_(@_)"/>
    <numFmt numFmtId="179" formatCode="_(* #,##0.00_);_(* \(#,##0.00\);_(* &quot;-&quot;??_);_(@_)"/>
    <numFmt numFmtId="180" formatCode="#,##0_ ;[Red]\-#,##0\ "/>
    <numFmt numFmtId="181" formatCode="#,##0.00\ &quot;zł&quot;"/>
    <numFmt numFmtId="182" formatCode="#,##0.00_ ;[Red]\-#,##0.00\ "/>
    <numFmt numFmtId="183" formatCode="0;[Red]0"/>
    <numFmt numFmtId="184" formatCode="0.0"/>
    <numFmt numFmtId="185" formatCode="0.0000"/>
    <numFmt numFmtId="186" formatCode="0.000"/>
    <numFmt numFmtId="187" formatCode="0.0%"/>
    <numFmt numFmtId="188" formatCode="0.0000%"/>
    <numFmt numFmtId="189" formatCode="0.00000%"/>
    <numFmt numFmtId="190" formatCode="yyyy\-mm\-dd"/>
    <numFmt numFmtId="191" formatCode="#.##0.00"/>
    <numFmt numFmtId="192" formatCode="0.0000000"/>
    <numFmt numFmtId="193" formatCode="0.000000"/>
    <numFmt numFmtId="194" formatCode="0.00000"/>
    <numFmt numFmtId="195" formatCode="#,##0.000"/>
    <numFmt numFmtId="196" formatCode="0.00;[Red]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00000"/>
    <numFmt numFmtId="204" formatCode="#,##0.00\ ;[Red]\-#,##0.00\ "/>
    <numFmt numFmtId="205" formatCode="&quot;Tak&quot;;&quot;Tak&quot;;&quot;Nie&quot;"/>
    <numFmt numFmtId="206" formatCode="&quot;Prawda&quot;;&quot;Prawda&quot;;&quot;Fałsz&quot;"/>
    <numFmt numFmtId="207" formatCode="&quot;Włączone&quot;;&quot;Włączone&quot;;&quot;Wyłączone&quot;"/>
    <numFmt numFmtId="208" formatCode="[$€-2]\ #,##0.00_);[Red]\([$€-2]\ #,##0.00\)"/>
    <numFmt numFmtId="209" formatCode="#,##0;\-0;;@"/>
  </numFmts>
  <fonts count="116">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b/>
      <sz val="9"/>
      <color indexed="9"/>
      <name val="Calibri"/>
      <family val="2"/>
    </font>
    <font>
      <i/>
      <sz val="9"/>
      <name val="Calibri"/>
      <family val="2"/>
    </font>
    <font>
      <sz val="10"/>
      <name val="Arial PL"/>
      <family val="0"/>
    </font>
    <font>
      <sz val="10"/>
      <color indexed="9"/>
      <name val="Calibri"/>
      <family val="2"/>
    </font>
    <font>
      <i/>
      <sz val="9"/>
      <color indexed="9"/>
      <name val="Calibri"/>
      <family val="2"/>
    </font>
    <font>
      <b/>
      <i/>
      <sz val="10"/>
      <color indexed="9"/>
      <name val="Calibri"/>
      <family val="2"/>
    </font>
    <font>
      <b/>
      <i/>
      <sz val="9"/>
      <color indexed="9"/>
      <name val="Calibri"/>
      <family val="2"/>
    </font>
    <font>
      <i/>
      <sz val="10"/>
      <color indexed="9"/>
      <name val="Calibri"/>
      <family val="2"/>
    </font>
    <font>
      <i/>
      <vertAlign val="superscript"/>
      <sz val="10"/>
      <color indexed="18"/>
      <name val="Calibri"/>
      <family val="2"/>
    </font>
    <font>
      <b/>
      <vertAlign val="superscript"/>
      <sz val="10"/>
      <color indexed="18"/>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b/>
      <sz val="11"/>
      <color indexed="8"/>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sz val="11"/>
      <color indexed="9"/>
      <name val="Calibri"/>
      <family val="2"/>
    </font>
    <font>
      <sz val="9"/>
      <name val="Calibri"/>
      <family val="2"/>
    </font>
    <font>
      <sz val="9"/>
      <color indexed="9"/>
      <name val="Calibri"/>
      <family val="2"/>
    </font>
    <font>
      <b/>
      <sz val="10"/>
      <color indexed="9"/>
      <name val="Calibri"/>
      <family val="2"/>
    </font>
    <font>
      <i/>
      <sz val="9"/>
      <color indexed="8"/>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b/>
      <sz val="11"/>
      <color rgb="FFFFFFFF"/>
      <name val="Calibri"/>
      <family val="2"/>
    </font>
    <font>
      <sz val="10"/>
      <color rgb="FF000000"/>
      <name val="Calibri"/>
      <family val="2"/>
    </font>
    <font>
      <b/>
      <sz val="9"/>
      <color rgb="FFFFFFFF"/>
      <name val="Calibri"/>
      <family val="2"/>
    </font>
    <font>
      <i/>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sz val="9"/>
      <color theme="0"/>
      <name val="Calibri"/>
      <family val="2"/>
    </font>
    <font>
      <sz val="10"/>
      <color theme="0"/>
      <name val="Calibri"/>
      <family val="2"/>
    </font>
    <font>
      <b/>
      <sz val="10"/>
      <color theme="0"/>
      <name val="Calibri"/>
      <family val="2"/>
    </font>
    <font>
      <i/>
      <sz val="9"/>
      <color rgb="FF000000"/>
      <name val="Calibri"/>
      <family val="2"/>
    </font>
    <font>
      <i/>
      <sz val="10"/>
      <color rgb="FF000000"/>
      <name val="Calibri"/>
      <family val="2"/>
    </font>
    <font>
      <sz val="11"/>
      <color theme="0"/>
      <name val="Calibri"/>
      <family val="2"/>
    </font>
    <font>
      <sz val="11"/>
      <color rgb="FFFFFFFF"/>
      <name val="Calibri"/>
      <family val="2"/>
    </font>
    <font>
      <b/>
      <sz val="9"/>
      <color theme="0"/>
      <name val="Calibri"/>
      <family val="2"/>
    </font>
    <font>
      <b/>
      <sz val="11"/>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FFFFFF"/>
      </left>
      <right style="thin">
        <color rgb="FFFFFFFF"/>
      </right>
      <top style="thin">
        <color rgb="FFC0C0C0"/>
      </top>
      <bottom style="thin">
        <color rgb="FFFFFFFF"/>
      </bottom>
    </border>
    <border>
      <left style="thin">
        <color rgb="FFFFFFFF"/>
      </left>
      <right style="thin">
        <color rgb="FFFFFFFF"/>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theme="0"/>
      </left>
      <right style="thin">
        <color theme="0"/>
      </right>
      <top style="thin">
        <color theme="0"/>
      </top>
      <bottom style="thin">
        <color theme="0"/>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75" fillId="0" borderId="3" applyNumberFormat="0" applyFill="0" applyAlignment="0" applyProtection="0"/>
    <xf numFmtId="0" fontId="76" fillId="29" borderId="4" applyNumberFormat="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17" fillId="0" borderId="0">
      <alignment/>
      <protection/>
    </xf>
    <xf numFmtId="0" fontId="3" fillId="0" borderId="0">
      <alignment/>
      <protection/>
    </xf>
    <xf numFmtId="0" fontId="81"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2" borderId="0" applyNumberFormat="0" applyBorder="0" applyAlignment="0" applyProtection="0"/>
  </cellStyleXfs>
  <cellXfs count="308">
    <xf numFmtId="0" fontId="0" fillId="0" borderId="0" xfId="0" applyAlignment="1">
      <alignment/>
    </xf>
    <xf numFmtId="0" fontId="0" fillId="0" borderId="0" xfId="55">
      <alignment/>
      <protection/>
    </xf>
    <xf numFmtId="0" fontId="10" fillId="0" borderId="0" xfId="55" applyFont="1">
      <alignment/>
      <protection/>
    </xf>
    <xf numFmtId="0" fontId="6" fillId="0" borderId="0" xfId="55" applyFont="1" applyAlignment="1">
      <alignment vertical="center"/>
      <protection/>
    </xf>
    <xf numFmtId="0" fontId="10" fillId="0" borderId="0" xfId="55" applyFont="1" applyAlignment="1">
      <alignment/>
      <protection/>
    </xf>
    <xf numFmtId="0" fontId="7" fillId="0" borderId="0" xfId="55" applyFont="1" applyAlignment="1">
      <alignment vertical="center"/>
      <protection/>
    </xf>
    <xf numFmtId="0" fontId="8" fillId="0" borderId="0" xfId="55" applyFont="1" applyAlignment="1">
      <alignment vertical="top"/>
      <protection/>
    </xf>
    <xf numFmtId="0" fontId="9" fillId="0" borderId="0" xfId="55"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87" fillId="34" borderId="0" xfId="0" applyFont="1" applyFill="1" applyAlignment="1">
      <alignment horizontal="center" vertical="center"/>
    </xf>
    <xf numFmtId="0" fontId="87" fillId="34" borderId="0" xfId="0" applyFont="1" applyFill="1" applyBorder="1" applyAlignment="1">
      <alignment horizontal="center" vertical="center"/>
    </xf>
    <xf numFmtId="0" fontId="88" fillId="34" borderId="10" xfId="0" applyFont="1" applyFill="1" applyBorder="1" applyAlignment="1" quotePrefix="1">
      <alignment horizontal="left" wrapText="1"/>
    </xf>
    <xf numFmtId="0" fontId="89" fillId="0" borderId="0" xfId="0" applyFont="1" applyFill="1" applyBorder="1" applyAlignment="1" quotePrefix="1">
      <alignment horizontal="center" vertical="center"/>
    </xf>
    <xf numFmtId="0" fontId="43" fillId="0" borderId="0" xfId="55" applyFont="1">
      <alignment/>
      <protection/>
    </xf>
    <xf numFmtId="0" fontId="44" fillId="35" borderId="0" xfId="0" applyFont="1" applyFill="1" applyBorder="1" applyAlignment="1" quotePrefix="1">
      <alignment horizontal="left" vertical="center"/>
    </xf>
    <xf numFmtId="0" fontId="15"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5" applyFill="1">
      <alignment/>
      <protection/>
    </xf>
    <xf numFmtId="0" fontId="43" fillId="35" borderId="0" xfId="55" applyFont="1" applyFill="1">
      <alignment/>
      <protection/>
    </xf>
    <xf numFmtId="0" fontId="10" fillId="35" borderId="0" xfId="55" applyFont="1" applyFill="1">
      <alignment/>
      <protection/>
    </xf>
    <xf numFmtId="0" fontId="90" fillId="0" borderId="11" xfId="55" applyFont="1" applyFill="1" applyBorder="1" applyAlignment="1" quotePrefix="1">
      <alignment horizontal="left" vertical="center" wrapText="1"/>
      <protection/>
    </xf>
    <xf numFmtId="0" fontId="91" fillId="0" borderId="12" xfId="55" applyFont="1" applyFill="1" applyBorder="1" applyAlignment="1" quotePrefix="1">
      <alignment horizontal="left" vertical="center" wrapText="1"/>
      <protection/>
    </xf>
    <xf numFmtId="0" fontId="43" fillId="33" borderId="0" xfId="0" applyFont="1" applyFill="1" applyBorder="1" applyAlignment="1">
      <alignment vertical="center" wrapText="1"/>
    </xf>
    <xf numFmtId="0" fontId="47" fillId="0" borderId="13" xfId="0" applyFont="1" applyFill="1" applyBorder="1" applyAlignment="1" quotePrefix="1">
      <alignment horizontal="left" vertical="center"/>
    </xf>
    <xf numFmtId="0" fontId="48" fillId="0" borderId="13" xfId="0" applyFont="1" applyFill="1" applyBorder="1" applyAlignment="1" quotePrefix="1">
      <alignment horizontal="left" vertical="center"/>
    </xf>
    <xf numFmtId="0" fontId="47" fillId="0" borderId="13" xfId="0" applyFont="1" applyFill="1" applyBorder="1" applyAlignment="1" quotePrefix="1">
      <alignment horizontal="left" vertical="center" wrapText="1"/>
    </xf>
    <xf numFmtId="0" fontId="49" fillId="33" borderId="0" xfId="57" applyFont="1" applyFill="1" applyAlignment="1">
      <alignment horizontal="center" vertical="center" wrapText="1"/>
      <protection/>
    </xf>
    <xf numFmtId="0" fontId="43" fillId="0" borderId="0" xfId="0" applyFont="1" applyAlignment="1">
      <alignment horizontal="center"/>
    </xf>
    <xf numFmtId="0" fontId="50" fillId="33" borderId="0" xfId="57" applyFont="1" applyFill="1" applyAlignment="1">
      <alignment horizontal="center" vertical="center" wrapText="1"/>
      <protection/>
    </xf>
    <xf numFmtId="0" fontId="51" fillId="33" borderId="0" xfId="0" applyFont="1" applyFill="1" applyAlignment="1">
      <alignment horizontal="center" vertical="center"/>
    </xf>
    <xf numFmtId="0" fontId="43" fillId="0" borderId="0" xfId="0" applyFont="1" applyAlignment="1">
      <alignment/>
    </xf>
    <xf numFmtId="0" fontId="43" fillId="33" borderId="0" xfId="0" applyFont="1" applyFill="1" applyAlignment="1">
      <alignment/>
    </xf>
    <xf numFmtId="0" fontId="52" fillId="33" borderId="0" xfId="0" applyFont="1" applyFill="1" applyAlignment="1" quotePrefix="1">
      <alignment horizontal="left" vertical="center"/>
    </xf>
    <xf numFmtId="0" fontId="53" fillId="33" borderId="14" xfId="0" applyFont="1" applyFill="1" applyBorder="1" applyAlignment="1" quotePrefix="1">
      <alignment horizontal="left" vertical="center"/>
    </xf>
    <xf numFmtId="3" fontId="53" fillId="33" borderId="14" xfId="0" applyNumberFormat="1" applyFont="1" applyFill="1" applyBorder="1" applyAlignment="1">
      <alignment horizontal="right" vertical="center"/>
    </xf>
    <xf numFmtId="0" fontId="54" fillId="33" borderId="0" xfId="0" applyFont="1" applyFill="1" applyAlignment="1">
      <alignment/>
    </xf>
    <xf numFmtId="0" fontId="92" fillId="35" borderId="15" xfId="0" applyFont="1" applyFill="1" applyBorder="1" applyAlignment="1" quotePrefix="1">
      <alignment horizontal="center" vertical="center"/>
    </xf>
    <xf numFmtId="0" fontId="92" fillId="35" borderId="15" xfId="0" applyFont="1" applyFill="1" applyBorder="1" applyAlignment="1" quotePrefix="1">
      <alignment horizontal="left" vertical="center"/>
    </xf>
    <xf numFmtId="3" fontId="92" fillId="35" borderId="15" xfId="0" applyNumberFormat="1" applyFont="1" applyFill="1" applyBorder="1" applyAlignment="1">
      <alignment horizontal="right" vertical="center"/>
    </xf>
    <xf numFmtId="0" fontId="53" fillId="36" borderId="16" xfId="0" applyFont="1" applyFill="1" applyBorder="1" applyAlignment="1" quotePrefix="1">
      <alignment horizontal="left" vertical="center"/>
    </xf>
    <xf numFmtId="3" fontId="53" fillId="36" borderId="16" xfId="0" applyNumberFormat="1" applyFont="1" applyFill="1" applyBorder="1" applyAlignment="1">
      <alignment horizontal="right" vertical="center"/>
    </xf>
    <xf numFmtId="0" fontId="93" fillId="34" borderId="0" xfId="0" applyFont="1" applyFill="1" applyAlignment="1">
      <alignment horizontal="center" vertical="center"/>
    </xf>
    <xf numFmtId="3" fontId="94" fillId="34" borderId="16" xfId="0" applyNumberFormat="1" applyFont="1" applyFill="1" applyBorder="1" applyAlignment="1" quotePrefix="1">
      <alignment horizontal="left" vertical="center"/>
    </xf>
    <xf numFmtId="3" fontId="94" fillId="34" borderId="16" xfId="0" applyNumberFormat="1" applyFont="1" applyFill="1" applyBorder="1" applyAlignment="1">
      <alignment horizontal="right" vertical="center"/>
    </xf>
    <xf numFmtId="0" fontId="43" fillId="33" borderId="0" xfId="0" applyFont="1" applyFill="1" applyBorder="1" applyAlignment="1">
      <alignment/>
    </xf>
    <xf numFmtId="3" fontId="95" fillId="35" borderId="17" xfId="0" applyNumberFormat="1" applyFont="1" applyFill="1" applyBorder="1" applyAlignment="1" quotePrefix="1">
      <alignment horizontal="left" vertical="center"/>
    </xf>
    <xf numFmtId="3" fontId="95" fillId="35" borderId="17" xfId="0" applyNumberFormat="1" applyFont="1" applyFill="1" applyBorder="1" applyAlignment="1">
      <alignment horizontal="right" vertical="center"/>
    </xf>
    <xf numFmtId="3" fontId="92" fillId="35" borderId="17" xfId="0" applyNumberFormat="1" applyFont="1" applyFill="1" applyBorder="1" applyAlignment="1" quotePrefix="1">
      <alignment horizontal="left" vertical="center"/>
    </xf>
    <xf numFmtId="3" fontId="92" fillId="35" borderId="17" xfId="0" applyNumberFormat="1" applyFont="1" applyFill="1" applyBorder="1" applyAlignment="1">
      <alignment horizontal="right" vertical="center"/>
    </xf>
    <xf numFmtId="3" fontId="96" fillId="34" borderId="16" xfId="0" applyNumberFormat="1" applyFont="1" applyFill="1" applyBorder="1" applyAlignment="1" quotePrefix="1">
      <alignment horizontal="left" vertical="center"/>
    </xf>
    <xf numFmtId="3" fontId="96" fillId="34" borderId="16" xfId="0" applyNumberFormat="1" applyFont="1" applyFill="1" applyBorder="1" applyAlignment="1">
      <alignment horizontal="right" vertical="center"/>
    </xf>
    <xf numFmtId="3" fontId="96" fillId="37" borderId="16" xfId="0" applyNumberFormat="1" applyFont="1" applyFill="1" applyBorder="1" applyAlignment="1">
      <alignment horizontal="right" vertical="center"/>
    </xf>
    <xf numFmtId="3" fontId="96" fillId="36" borderId="16" xfId="0" applyNumberFormat="1" applyFont="1" applyFill="1" applyBorder="1" applyAlignment="1" quotePrefix="1">
      <alignment horizontal="left" vertical="center"/>
    </xf>
    <xf numFmtId="3" fontId="96" fillId="36" borderId="16" xfId="0" applyNumberFormat="1" applyFont="1" applyFill="1" applyBorder="1" applyAlignment="1">
      <alignment horizontal="right" vertical="center"/>
    </xf>
    <xf numFmtId="0" fontId="97" fillId="34" borderId="0" xfId="0" applyFont="1" applyFill="1" applyAlignment="1">
      <alignment horizontal="center" vertical="center"/>
    </xf>
    <xf numFmtId="10" fontId="94" fillId="34" borderId="16" xfId="0" applyNumberFormat="1" applyFont="1" applyFill="1" applyBorder="1" applyAlignment="1">
      <alignment horizontal="right" vertical="center"/>
    </xf>
    <xf numFmtId="0" fontId="98" fillId="35" borderId="17" xfId="0" applyFont="1" applyFill="1" applyBorder="1" applyAlignment="1" quotePrefix="1">
      <alignment horizontal="center" vertical="center" wrapText="1"/>
    </xf>
    <xf numFmtId="0" fontId="95" fillId="35" borderId="14" xfId="0" applyFont="1" applyFill="1" applyBorder="1" applyAlignment="1" quotePrefix="1">
      <alignment horizontal="center" vertical="center"/>
    </xf>
    <xf numFmtId="10" fontId="95" fillId="35" borderId="17" xfId="0" applyNumberFormat="1" applyFont="1" applyFill="1" applyBorder="1" applyAlignment="1">
      <alignment horizontal="right" vertical="center"/>
    </xf>
    <xf numFmtId="0" fontId="96" fillId="34" borderId="0" xfId="0" applyFont="1" applyFill="1" applyAlignment="1" quotePrefix="1">
      <alignment horizontal="left" vertical="center"/>
    </xf>
    <xf numFmtId="10" fontId="96" fillId="34" borderId="16" xfId="60" applyNumberFormat="1" applyFont="1" applyFill="1" applyBorder="1" applyAlignment="1">
      <alignment horizontal="right" vertical="center"/>
    </xf>
    <xf numFmtId="10" fontId="96" fillId="34" borderId="16" xfId="0" applyNumberFormat="1" applyFont="1" applyFill="1" applyBorder="1" applyAlignment="1">
      <alignment horizontal="right" vertical="center"/>
    </xf>
    <xf numFmtId="0" fontId="96" fillId="37" borderId="0" xfId="0" applyFont="1" applyFill="1" applyAlignment="1" quotePrefix="1">
      <alignment horizontal="left" vertical="center"/>
    </xf>
    <xf numFmtId="10" fontId="96" fillId="37" borderId="16" xfId="60" applyNumberFormat="1" applyFont="1" applyFill="1" applyBorder="1" applyAlignment="1">
      <alignment horizontal="right" vertical="center"/>
    </xf>
    <xf numFmtId="10" fontId="96" fillId="37" borderId="16" xfId="0" applyNumberFormat="1" applyFont="1" applyFill="1" applyBorder="1" applyAlignment="1">
      <alignment horizontal="right" vertical="center"/>
    </xf>
    <xf numFmtId="0" fontId="97" fillId="34" borderId="0" xfId="0" applyFont="1" applyFill="1" applyBorder="1" applyAlignment="1">
      <alignment horizontal="center" vertical="center"/>
    </xf>
    <xf numFmtId="0" fontId="97" fillId="34" borderId="16" xfId="0" applyFont="1" applyFill="1" applyBorder="1" applyAlignment="1">
      <alignment horizontal="center" vertical="center" wrapText="1"/>
    </xf>
    <xf numFmtId="0" fontId="43" fillId="33" borderId="0" xfId="0" applyFont="1" applyFill="1" applyAlignment="1">
      <alignment wrapText="1"/>
    </xf>
    <xf numFmtId="0" fontId="43" fillId="33" borderId="0" xfId="0" applyFont="1" applyFill="1" applyAlignment="1">
      <alignment/>
    </xf>
    <xf numFmtId="3" fontId="95" fillId="35" borderId="16" xfId="0" applyNumberFormat="1" applyFont="1" applyFill="1" applyBorder="1" applyAlignment="1" quotePrefix="1">
      <alignment horizontal="center" vertical="center" wrapText="1"/>
    </xf>
    <xf numFmtId="3" fontId="95" fillId="35" borderId="17" xfId="0" applyNumberFormat="1" applyFont="1" applyFill="1" applyBorder="1" applyAlignment="1" quotePrefix="1">
      <alignment horizontal="left" vertical="center" wrapText="1"/>
    </xf>
    <xf numFmtId="3" fontId="94" fillId="36" borderId="16" xfId="0" applyNumberFormat="1" applyFont="1" applyFill="1" applyBorder="1" applyAlignment="1" quotePrefix="1">
      <alignment horizontal="left" vertical="center"/>
    </xf>
    <xf numFmtId="209" fontId="94" fillId="36" borderId="16" xfId="0" applyNumberFormat="1" applyFont="1" applyFill="1" applyBorder="1" applyAlignment="1">
      <alignment horizontal="right" vertical="center"/>
    </xf>
    <xf numFmtId="3" fontId="94" fillId="38" borderId="16" xfId="0" applyNumberFormat="1" applyFont="1" applyFill="1" applyBorder="1" applyAlignment="1" quotePrefix="1">
      <alignment horizontal="left" vertical="center"/>
    </xf>
    <xf numFmtId="209" fontId="94" fillId="38" borderId="16" xfId="0" applyNumberFormat="1" applyFont="1" applyFill="1" applyBorder="1" applyAlignment="1">
      <alignment horizontal="right" vertical="center"/>
    </xf>
    <xf numFmtId="4" fontId="94" fillId="34" borderId="16" xfId="0" applyNumberFormat="1" applyFont="1" applyFill="1" applyBorder="1" applyAlignment="1">
      <alignment horizontal="right" vertical="center"/>
    </xf>
    <xf numFmtId="3" fontId="92" fillId="35" borderId="16" xfId="0" applyNumberFormat="1" applyFont="1" applyFill="1" applyBorder="1" applyAlignment="1" quotePrefix="1">
      <alignment horizontal="left" vertical="center"/>
    </xf>
    <xf numFmtId="209" fontId="92" fillId="35" borderId="16" xfId="0" applyNumberFormat="1" applyFont="1" applyFill="1" applyBorder="1" applyAlignment="1">
      <alignment horizontal="right" vertical="center"/>
    </xf>
    <xf numFmtId="4" fontId="92" fillId="35" borderId="16" xfId="0" applyNumberFormat="1" applyFont="1" applyFill="1" applyBorder="1" applyAlignment="1">
      <alignment horizontal="right" vertical="center"/>
    </xf>
    <xf numFmtId="4" fontId="94" fillId="36" borderId="16" xfId="0" applyNumberFormat="1" applyFont="1" applyFill="1" applyBorder="1" applyAlignment="1">
      <alignment horizontal="right" vertical="center"/>
    </xf>
    <xf numFmtId="3" fontId="96" fillId="38" borderId="16" xfId="0" applyNumberFormat="1" applyFont="1" applyFill="1" applyBorder="1" applyAlignment="1" quotePrefix="1">
      <alignment horizontal="left" vertical="center"/>
    </xf>
    <xf numFmtId="209" fontId="96" fillId="38" borderId="16" xfId="0" applyNumberFormat="1" applyFont="1" applyFill="1" applyBorder="1" applyAlignment="1">
      <alignment horizontal="right" vertical="center"/>
    </xf>
    <xf numFmtId="4" fontId="96" fillId="38" borderId="16" xfId="0" applyNumberFormat="1" applyFont="1" applyFill="1" applyBorder="1" applyAlignment="1">
      <alignment horizontal="right" vertical="center"/>
    </xf>
    <xf numFmtId="209" fontId="96" fillId="36" borderId="16" xfId="0" applyNumberFormat="1" applyFont="1" applyFill="1" applyBorder="1" applyAlignment="1">
      <alignment horizontal="right" vertical="center"/>
    </xf>
    <xf numFmtId="4" fontId="96" fillId="36" borderId="16" xfId="0" applyNumberFormat="1" applyFont="1" applyFill="1" applyBorder="1" applyAlignment="1">
      <alignment horizontal="right" vertical="center"/>
    </xf>
    <xf numFmtId="0" fontId="43" fillId="0" borderId="0" xfId="0" applyNumberFormat="1" applyFont="1" applyFill="1" applyBorder="1" applyAlignment="1">
      <alignment/>
    </xf>
    <xf numFmtId="0" fontId="56" fillId="34" borderId="18" xfId="0" applyNumberFormat="1" applyFont="1" applyFill="1" applyBorder="1" applyAlignment="1" applyProtection="1" quotePrefix="1">
      <alignment horizontal="left" vertical="center"/>
      <protection/>
    </xf>
    <xf numFmtId="0" fontId="55" fillId="35" borderId="19" xfId="0" applyNumberFormat="1" applyFont="1" applyFill="1" applyBorder="1" applyAlignment="1" applyProtection="1" quotePrefix="1">
      <alignment horizontal="center" vertical="center"/>
      <protection/>
    </xf>
    <xf numFmtId="0" fontId="55" fillId="35" borderId="18" xfId="0" applyNumberFormat="1" applyFont="1" applyFill="1" applyBorder="1" applyAlignment="1" applyProtection="1" quotePrefix="1">
      <alignment horizontal="left" vertical="center"/>
      <protection/>
    </xf>
    <xf numFmtId="3" fontId="55" fillId="35" borderId="18" xfId="0" applyNumberFormat="1" applyFont="1" applyFill="1" applyBorder="1" applyAlignment="1" applyProtection="1" quotePrefix="1">
      <alignment horizontal="right" vertical="center"/>
      <protection/>
    </xf>
    <xf numFmtId="0" fontId="56" fillId="36" borderId="18" xfId="0" applyNumberFormat="1" applyFont="1" applyFill="1" applyBorder="1" applyAlignment="1" applyProtection="1" quotePrefix="1">
      <alignment horizontal="left" vertical="center"/>
      <protection/>
    </xf>
    <xf numFmtId="0" fontId="54" fillId="33" borderId="0" xfId="0" applyFont="1" applyFill="1" applyBorder="1" applyAlignment="1">
      <alignment/>
    </xf>
    <xf numFmtId="3" fontId="56" fillId="34" borderId="18" xfId="0" applyNumberFormat="1" applyFont="1" applyFill="1" applyBorder="1" applyAlignment="1" applyProtection="1" quotePrefix="1">
      <alignment horizontal="right" vertical="center"/>
      <protection/>
    </xf>
    <xf numFmtId="3" fontId="56" fillId="36" borderId="18" xfId="0" applyNumberFormat="1" applyFont="1" applyFill="1" applyBorder="1" applyAlignment="1" applyProtection="1" quotePrefix="1">
      <alignment horizontal="right" vertical="center"/>
      <protection/>
    </xf>
    <xf numFmtId="0" fontId="94" fillId="34" borderId="0" xfId="0" applyFont="1" applyFill="1" applyAlignment="1">
      <alignment horizontal="left" vertical="center"/>
    </xf>
    <xf numFmtId="0" fontId="94" fillId="34" borderId="0" xfId="0" applyNumberFormat="1" applyFont="1" applyFill="1" applyAlignment="1">
      <alignment horizontal="left" vertical="center"/>
    </xf>
    <xf numFmtId="4" fontId="94" fillId="34" borderId="16" xfId="0" applyNumberFormat="1" applyFont="1" applyFill="1" applyBorder="1" applyAlignment="1" quotePrefix="1">
      <alignment horizontal="left" vertical="center"/>
    </xf>
    <xf numFmtId="0" fontId="95" fillId="35" borderId="14" xfId="0" applyNumberFormat="1" applyFont="1" applyFill="1" applyBorder="1" applyAlignment="1" quotePrefix="1">
      <alignment horizontal="center" vertical="center" wrapText="1"/>
    </xf>
    <xf numFmtId="0" fontId="98" fillId="35" borderId="16" xfId="0" applyNumberFormat="1" applyFont="1" applyFill="1" applyBorder="1" applyAlignment="1" quotePrefix="1">
      <alignment horizontal="center" vertical="center" wrapText="1"/>
    </xf>
    <xf numFmtId="4" fontId="95" fillId="35" borderId="17" xfId="0" applyNumberFormat="1" applyFont="1" applyFill="1" applyBorder="1" applyAlignment="1" quotePrefix="1">
      <alignment horizontal="left" vertical="center"/>
    </xf>
    <xf numFmtId="4" fontId="95" fillId="35" borderId="17" xfId="0" applyNumberFormat="1" applyFont="1" applyFill="1" applyBorder="1" applyAlignment="1">
      <alignment horizontal="right" vertical="center"/>
    </xf>
    <xf numFmtId="4" fontId="94" fillId="36" borderId="16" xfId="0" applyNumberFormat="1" applyFont="1" applyFill="1" applyBorder="1" applyAlignment="1" quotePrefix="1">
      <alignment horizontal="left" vertical="center"/>
    </xf>
    <xf numFmtId="3" fontId="92" fillId="35" borderId="16" xfId="0" applyNumberFormat="1" applyFont="1" applyFill="1" applyBorder="1" applyAlignment="1">
      <alignment horizontal="right" vertical="center"/>
    </xf>
    <xf numFmtId="10" fontId="92" fillId="35" borderId="16" xfId="0" applyNumberFormat="1" applyFont="1" applyFill="1" applyBorder="1" applyAlignment="1">
      <alignment horizontal="right" vertical="center"/>
    </xf>
    <xf numFmtId="3" fontId="94" fillId="36" borderId="16" xfId="0" applyNumberFormat="1" applyFont="1" applyFill="1" applyBorder="1" applyAlignment="1">
      <alignment horizontal="right" vertical="center"/>
    </xf>
    <xf numFmtId="10" fontId="94" fillId="36" borderId="16" xfId="0" applyNumberFormat="1" applyFont="1" applyFill="1" applyBorder="1" applyAlignment="1">
      <alignment horizontal="right" vertical="center"/>
    </xf>
    <xf numFmtId="2" fontId="94" fillId="34" borderId="10" xfId="0" applyNumberFormat="1" applyFont="1" applyFill="1" applyBorder="1" applyAlignment="1" quotePrefix="1">
      <alignment horizontal="left" vertical="center" wrapText="1"/>
    </xf>
    <xf numFmtId="2" fontId="94" fillId="34" borderId="10" xfId="0" applyNumberFormat="1" applyFont="1" applyFill="1" applyBorder="1" applyAlignment="1">
      <alignment horizontal="right" vertical="center"/>
    </xf>
    <xf numFmtId="2" fontId="94" fillId="36" borderId="10" xfId="0" applyNumberFormat="1" applyFont="1" applyFill="1" applyBorder="1" applyAlignment="1" quotePrefix="1">
      <alignment horizontal="left" vertical="center" wrapText="1"/>
    </xf>
    <xf numFmtId="2" fontId="94" fillId="36" borderId="10" xfId="0" applyNumberFormat="1" applyFont="1" applyFill="1" applyBorder="1" applyAlignment="1">
      <alignment horizontal="right" vertical="center"/>
    </xf>
    <xf numFmtId="2" fontId="92" fillId="35" borderId="10" xfId="0" applyNumberFormat="1" applyFont="1" applyFill="1" applyBorder="1" applyAlignment="1" quotePrefix="1">
      <alignment horizontal="left" vertical="center" wrapText="1"/>
    </xf>
    <xf numFmtId="2" fontId="92" fillId="35" borderId="10" xfId="0" applyNumberFormat="1" applyFont="1" applyFill="1" applyBorder="1" applyAlignment="1">
      <alignment horizontal="right" vertical="center"/>
    </xf>
    <xf numFmtId="0" fontId="97" fillId="34" borderId="10" xfId="0" applyFont="1" applyFill="1" applyBorder="1" applyAlignment="1" quotePrefix="1">
      <alignment horizontal="left" wrapText="1"/>
    </xf>
    <xf numFmtId="4" fontId="92" fillId="35" borderId="17" xfId="0" applyNumberFormat="1" applyFont="1" applyFill="1" applyBorder="1" applyAlignment="1" quotePrefix="1">
      <alignment horizontal="left" vertical="center"/>
    </xf>
    <xf numFmtId="4" fontId="92" fillId="35" borderId="17" xfId="0" applyNumberFormat="1" applyFont="1" applyFill="1" applyBorder="1" applyAlignment="1">
      <alignment horizontal="right" vertical="center"/>
    </xf>
    <xf numFmtId="0" fontId="99" fillId="35" borderId="17" xfId="0" applyFont="1" applyFill="1" applyBorder="1" applyAlignment="1" quotePrefix="1">
      <alignment horizontal="center" vertical="center" wrapText="1"/>
    </xf>
    <xf numFmtId="4" fontId="96" fillId="0" borderId="16" xfId="0" applyNumberFormat="1" applyFont="1" applyFill="1" applyBorder="1" applyAlignment="1">
      <alignment horizontal="right" vertical="center"/>
    </xf>
    <xf numFmtId="4" fontId="96" fillId="0" borderId="16" xfId="0" applyNumberFormat="1" applyFont="1" applyFill="1" applyBorder="1" applyAlignment="1" quotePrefix="1">
      <alignment horizontal="left" vertical="center"/>
    </xf>
    <xf numFmtId="4" fontId="96" fillId="36" borderId="16" xfId="0" applyNumberFormat="1" applyFont="1" applyFill="1" applyBorder="1" applyAlignment="1" quotePrefix="1">
      <alignment horizontal="left" vertical="center"/>
    </xf>
    <xf numFmtId="0" fontId="54" fillId="33" borderId="0" xfId="0" applyFont="1" applyFill="1" applyAlignment="1">
      <alignment vertical="center" wrapText="1"/>
    </xf>
    <xf numFmtId="0" fontId="58" fillId="0" borderId="0" xfId="0" applyFont="1" applyFill="1" applyAlignment="1">
      <alignment horizontal="center" vertical="center"/>
    </xf>
    <xf numFmtId="0" fontId="58" fillId="0" borderId="0" xfId="0" applyFont="1" applyFill="1" applyBorder="1" applyAlignment="1">
      <alignment horizontal="center" vertical="center"/>
    </xf>
    <xf numFmtId="0" fontId="93" fillId="34" borderId="0" xfId="0" applyFont="1" applyFill="1" applyBorder="1" applyAlignment="1">
      <alignment horizontal="center" vertical="center"/>
    </xf>
    <xf numFmtId="0" fontId="16" fillId="0" borderId="0" xfId="0" applyFont="1" applyFill="1" applyBorder="1" applyAlignment="1" quotePrefix="1">
      <alignment horizontal="center" vertical="center"/>
    </xf>
    <xf numFmtId="0" fontId="58" fillId="0" borderId="0" xfId="0" applyFont="1" applyFill="1" applyBorder="1" applyAlignment="1" quotePrefix="1">
      <alignment horizontal="center" vertical="center" wrapText="1"/>
    </xf>
    <xf numFmtId="0" fontId="97" fillId="0" borderId="20" xfId="0" applyFont="1" applyFill="1" applyBorder="1" applyAlignment="1" quotePrefix="1">
      <alignment horizontal="center" vertical="center" wrapText="1"/>
    </xf>
    <xf numFmtId="4" fontId="97" fillId="0" borderId="20" xfId="0" applyNumberFormat="1" applyFont="1" applyFill="1" applyBorder="1" applyAlignment="1" quotePrefix="1">
      <alignment horizontal="left" vertical="center" wrapText="1"/>
    </xf>
    <xf numFmtId="4" fontId="97" fillId="0" borderId="20" xfId="0" applyNumberFormat="1" applyFont="1" applyFill="1" applyBorder="1" applyAlignment="1">
      <alignment horizontal="right" vertical="center"/>
    </xf>
    <xf numFmtId="0" fontId="43" fillId="0" borderId="21" xfId="0" applyFont="1" applyFill="1" applyBorder="1" applyAlignment="1">
      <alignment/>
    </xf>
    <xf numFmtId="0" fontId="96" fillId="34" borderId="22" xfId="0" applyFont="1" applyFill="1" applyBorder="1" applyAlignment="1" quotePrefix="1">
      <alignment horizontal="center" vertical="center" wrapText="1"/>
    </xf>
    <xf numFmtId="4" fontId="96" fillId="34" borderId="22" xfId="0" applyNumberFormat="1" applyFont="1" applyFill="1" applyBorder="1" applyAlignment="1" quotePrefix="1">
      <alignment horizontal="left" vertical="center" wrapText="1"/>
    </xf>
    <xf numFmtId="4" fontId="96" fillId="34" borderId="22" xfId="0" applyNumberFormat="1" applyFont="1" applyFill="1" applyBorder="1" applyAlignment="1">
      <alignment horizontal="right" vertical="center"/>
    </xf>
    <xf numFmtId="0" fontId="95" fillId="35" borderId="22" xfId="0" applyFont="1" applyFill="1" applyBorder="1" applyAlignment="1" quotePrefix="1">
      <alignment horizontal="center" vertical="center" wrapText="1"/>
    </xf>
    <xf numFmtId="4" fontId="95" fillId="35" borderId="22" xfId="0" applyNumberFormat="1" applyFont="1" applyFill="1" applyBorder="1" applyAlignment="1" quotePrefix="1">
      <alignment horizontal="left" vertical="center" wrapText="1"/>
    </xf>
    <xf numFmtId="4" fontId="95" fillId="35" borderId="22" xfId="0" applyNumberFormat="1" applyFont="1" applyFill="1" applyBorder="1" applyAlignment="1">
      <alignment horizontal="right" vertical="center"/>
    </xf>
    <xf numFmtId="0" fontId="95" fillId="35" borderId="23" xfId="0" applyFont="1" applyFill="1" applyBorder="1" applyAlignment="1" quotePrefix="1">
      <alignment horizontal="center" vertical="center" wrapText="1"/>
    </xf>
    <xf numFmtId="4" fontId="95" fillId="35" borderId="23" xfId="0" applyNumberFormat="1" applyFont="1" applyFill="1" applyBorder="1" applyAlignment="1" quotePrefix="1">
      <alignment horizontal="left" vertical="center" wrapText="1"/>
    </xf>
    <xf numFmtId="0" fontId="96" fillId="36" borderId="22" xfId="0" applyFont="1" applyFill="1" applyBorder="1" applyAlignment="1" quotePrefix="1">
      <alignment horizontal="center" vertical="center" wrapText="1"/>
    </xf>
    <xf numFmtId="4" fontId="96" fillId="36" borderId="22" xfId="0" applyNumberFormat="1" applyFont="1" applyFill="1" applyBorder="1" applyAlignment="1" quotePrefix="1">
      <alignment horizontal="left" vertical="center" wrapText="1"/>
    </xf>
    <xf numFmtId="4" fontId="96" fillId="36" borderId="22" xfId="0" applyNumberFormat="1" applyFont="1" applyFill="1" applyBorder="1" applyAlignment="1">
      <alignment horizontal="right" vertical="center"/>
    </xf>
    <xf numFmtId="0" fontId="43" fillId="0" borderId="0" xfId="0" applyNumberFormat="1" applyFont="1" applyFill="1" applyAlignment="1">
      <alignment/>
    </xf>
    <xf numFmtId="0" fontId="16" fillId="33" borderId="0" xfId="0" applyFont="1" applyFill="1" applyAlignment="1">
      <alignment/>
    </xf>
    <xf numFmtId="0" fontId="100" fillId="39" borderId="22" xfId="0" applyFont="1" applyFill="1" applyBorder="1" applyAlignment="1" quotePrefix="1">
      <alignment horizontal="center" vertical="center" wrapText="1"/>
    </xf>
    <xf numFmtId="4" fontId="100" fillId="39" borderId="22" xfId="0" applyNumberFormat="1" applyFont="1" applyFill="1" applyBorder="1" applyAlignment="1" quotePrefix="1">
      <alignment horizontal="left" vertical="center" wrapText="1"/>
    </xf>
    <xf numFmtId="4" fontId="100" fillId="39" borderId="22" xfId="0" applyNumberFormat="1" applyFont="1" applyFill="1" applyBorder="1" applyAlignment="1">
      <alignment horizontal="right" vertical="center"/>
    </xf>
    <xf numFmtId="0" fontId="101" fillId="38" borderId="24" xfId="0" applyFont="1" applyFill="1" applyBorder="1" applyAlignment="1" quotePrefix="1">
      <alignment horizontal="center" vertical="center"/>
    </xf>
    <xf numFmtId="0" fontId="15" fillId="34" borderId="25" xfId="0" applyNumberFormat="1" applyFont="1" applyFill="1" applyBorder="1" applyAlignment="1" applyProtection="1" quotePrefix="1">
      <alignment horizontal="center" vertical="center"/>
      <protection/>
    </xf>
    <xf numFmtId="0" fontId="53" fillId="34" borderId="10" xfId="0" applyNumberFormat="1" applyFont="1" applyFill="1" applyBorder="1" applyAlignment="1" applyProtection="1" quotePrefix="1">
      <alignment horizontal="left" vertical="center"/>
      <protection/>
    </xf>
    <xf numFmtId="4" fontId="53" fillId="40" borderId="10" xfId="0" applyNumberFormat="1" applyFont="1" applyFill="1" applyBorder="1" applyAlignment="1" applyProtection="1" quotePrefix="1">
      <alignment horizontal="right" vertical="center"/>
      <protection/>
    </xf>
    <xf numFmtId="0" fontId="92" fillId="35" borderId="26" xfId="0" applyNumberFormat="1" applyFont="1" applyFill="1" applyBorder="1" applyAlignment="1" applyProtection="1" quotePrefix="1">
      <alignment horizontal="center" vertical="center"/>
      <protection/>
    </xf>
    <xf numFmtId="0" fontId="102" fillId="35" borderId="26" xfId="0" applyNumberFormat="1" applyFont="1" applyFill="1" applyBorder="1" applyAlignment="1" applyProtection="1" quotePrefix="1">
      <alignment horizontal="center" vertical="center"/>
      <protection/>
    </xf>
    <xf numFmtId="0" fontId="92" fillId="35" borderId="10" xfId="0" applyNumberFormat="1" applyFont="1" applyFill="1" applyBorder="1" applyAlignment="1" applyProtection="1" quotePrefix="1">
      <alignment horizontal="left" vertical="center"/>
      <protection/>
    </xf>
    <xf numFmtId="4" fontId="92" fillId="35" borderId="10" xfId="0" applyNumberFormat="1" applyFont="1" applyFill="1" applyBorder="1" applyAlignment="1" applyProtection="1" quotePrefix="1">
      <alignment horizontal="right" vertical="center"/>
      <protection/>
    </xf>
    <xf numFmtId="0" fontId="103" fillId="38" borderId="24"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104" fillId="35" borderId="18" xfId="0" applyNumberFormat="1" applyFont="1" applyFill="1" applyBorder="1" applyAlignment="1" applyProtection="1" quotePrefix="1">
      <alignment horizontal="center" vertical="center" wrapText="1"/>
      <protection/>
    </xf>
    <xf numFmtId="0" fontId="104" fillId="35" borderId="18" xfId="0" applyNumberFormat="1" applyFont="1" applyFill="1" applyBorder="1" applyAlignment="1" applyProtection="1" quotePrefix="1">
      <alignment horizontal="center" vertical="center"/>
      <protection/>
    </xf>
    <xf numFmtId="0" fontId="105" fillId="35" borderId="18" xfId="0" applyNumberFormat="1" applyFont="1" applyFill="1" applyBorder="1" applyAlignment="1" applyProtection="1" quotePrefix="1">
      <alignment horizontal="center" vertical="center" wrapText="1"/>
      <protection/>
    </xf>
    <xf numFmtId="0" fontId="105" fillId="35" borderId="18" xfId="0" applyNumberFormat="1" applyFont="1" applyFill="1" applyBorder="1" applyAlignment="1" applyProtection="1" quotePrefix="1">
      <alignment horizontal="center" vertical="center"/>
      <protection/>
    </xf>
    <xf numFmtId="0" fontId="104" fillId="35" borderId="18" xfId="0" applyNumberFormat="1" applyFont="1" applyFill="1" applyBorder="1" applyAlignment="1" applyProtection="1" quotePrefix="1">
      <alignment horizontal="left" vertical="center"/>
      <protection/>
    </xf>
    <xf numFmtId="4" fontId="104" fillId="35" borderId="18" xfId="0" applyNumberFormat="1" applyFont="1" applyFill="1" applyBorder="1" applyAlignment="1" applyProtection="1" quotePrefix="1">
      <alignment horizontal="right"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103" fillId="33" borderId="0" xfId="0" applyFont="1" applyFill="1" applyAlignment="1" quotePrefix="1">
      <alignment horizontal="left" vertical="center"/>
    </xf>
    <xf numFmtId="0" fontId="106" fillId="33" borderId="0" xfId="0" applyFont="1" applyFill="1" applyAlignment="1" quotePrefix="1">
      <alignment horizontal="left" vertical="center"/>
    </xf>
    <xf numFmtId="0" fontId="92" fillId="35" borderId="14" xfId="0" applyFont="1" applyFill="1" applyBorder="1" applyAlignment="1" quotePrefix="1">
      <alignment horizontal="center" vertical="center" wrapText="1"/>
    </xf>
    <xf numFmtId="0" fontId="92" fillId="35" borderId="16" xfId="0" applyFont="1" applyFill="1" applyBorder="1" applyAlignment="1" quotePrefix="1">
      <alignment horizontal="center" vertical="center"/>
    </xf>
    <xf numFmtId="0" fontId="92" fillId="35" borderId="16" xfId="0" applyFont="1" applyFill="1" applyBorder="1" applyAlignment="1" quotePrefix="1">
      <alignment horizontal="center" vertical="center" wrapText="1"/>
    </xf>
    <xf numFmtId="0" fontId="99" fillId="35" borderId="16" xfId="0" applyFont="1" applyFill="1" applyBorder="1" applyAlignment="1" quotePrefix="1">
      <alignment horizontal="center" vertical="center" wrapText="1"/>
    </xf>
    <xf numFmtId="0" fontId="99" fillId="35" borderId="16" xfId="0" applyFont="1" applyFill="1" applyBorder="1" applyAlignment="1" quotePrefix="1">
      <alignment horizontal="center" vertical="center"/>
    </xf>
    <xf numFmtId="0" fontId="95" fillId="35" borderId="14" xfId="0" applyFont="1" applyFill="1" applyBorder="1" applyAlignment="1" quotePrefix="1">
      <alignment horizontal="center" vertical="center" wrapText="1"/>
    </xf>
    <xf numFmtId="0" fontId="95" fillId="35" borderId="16" xfId="0" applyFont="1" applyFill="1" applyBorder="1" applyAlignment="1" quotePrefix="1">
      <alignment horizontal="center" vertical="center" wrapText="1"/>
    </xf>
    <xf numFmtId="0" fontId="98" fillId="35" borderId="16" xfId="0" applyFont="1" applyFill="1" applyBorder="1" applyAlignment="1" quotePrefix="1">
      <alignment horizontal="center" vertical="center" wrapText="1"/>
    </xf>
    <xf numFmtId="4" fontId="13" fillId="34" borderId="0" xfId="0" applyNumberFormat="1" applyFont="1" applyFill="1" applyBorder="1" applyAlignment="1" applyProtection="1" quotePrefix="1">
      <alignment horizontal="center" vertical="center" wrapText="1"/>
      <protection/>
    </xf>
    <xf numFmtId="4" fontId="104" fillId="35" borderId="18" xfId="0" applyNumberFormat="1" applyFont="1" applyFill="1" applyBorder="1" applyAlignment="1" applyProtection="1" quotePrefix="1">
      <alignment horizontal="center" vertical="center" wrapText="1"/>
      <protection/>
    </xf>
    <xf numFmtId="4" fontId="105"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0" fontId="48" fillId="0" borderId="0" xfId="0" applyFont="1" applyFill="1" applyBorder="1" applyAlignment="1" quotePrefix="1">
      <alignment horizontal="left" vertical="center"/>
    </xf>
    <xf numFmtId="0" fontId="43" fillId="0" borderId="0" xfId="56" applyFont="1" applyFill="1" applyAlignment="1">
      <alignment wrapText="1"/>
      <protection/>
    </xf>
    <xf numFmtId="0" fontId="43" fillId="0" borderId="0" xfId="56" applyFont="1" applyFill="1" applyBorder="1" applyAlignment="1">
      <alignment wrapText="1"/>
      <protection/>
    </xf>
    <xf numFmtId="0" fontId="43" fillId="41" borderId="0" xfId="56" applyFont="1" applyFill="1" applyBorder="1" applyAlignment="1">
      <alignment wrapText="1"/>
      <protection/>
    </xf>
    <xf numFmtId="0" fontId="66" fillId="0" borderId="0" xfId="56" applyFont="1" applyFill="1" applyBorder="1" applyAlignment="1">
      <alignment wrapText="1"/>
      <protection/>
    </xf>
    <xf numFmtId="0" fontId="66" fillId="0" borderId="0" xfId="54" applyFont="1" applyFill="1" applyAlignment="1">
      <alignment horizontal="left" vertical="center" wrapText="1"/>
      <protection/>
    </xf>
    <xf numFmtId="195" fontId="66" fillId="0" borderId="0" xfId="54" applyNumberFormat="1" applyFont="1" applyFill="1" applyBorder="1" applyAlignment="1">
      <alignment vertical="center" wrapText="1"/>
      <protection/>
    </xf>
    <xf numFmtId="4" fontId="66" fillId="0" borderId="0" xfId="54" applyNumberFormat="1" applyFont="1" applyFill="1" applyBorder="1" applyAlignment="1">
      <alignment vertical="center" wrapText="1"/>
      <protection/>
    </xf>
    <xf numFmtId="3" fontId="66" fillId="0" borderId="0" xfId="54" applyNumberFormat="1" applyFont="1" applyFill="1" applyBorder="1" applyAlignment="1">
      <alignment vertical="center" wrapText="1"/>
      <protection/>
    </xf>
    <xf numFmtId="0" fontId="66" fillId="41" borderId="0" xfId="56" applyFont="1" applyFill="1" applyBorder="1" applyAlignment="1">
      <alignment wrapText="1"/>
      <protection/>
    </xf>
    <xf numFmtId="4" fontId="66" fillId="0" borderId="0" xfId="56" applyNumberFormat="1" applyFont="1" applyFill="1" applyBorder="1" applyAlignment="1">
      <alignment wrapText="1"/>
      <protection/>
    </xf>
    <xf numFmtId="195" fontId="107" fillId="35" borderId="27" xfId="54" applyNumberFormat="1" applyFont="1" applyFill="1" applyBorder="1" applyAlignment="1">
      <alignment vertical="center" wrapText="1"/>
      <protection/>
    </xf>
    <xf numFmtId="4" fontId="107" fillId="35" borderId="27" xfId="54" applyNumberFormat="1" applyFont="1" applyFill="1" applyBorder="1" applyAlignment="1">
      <alignment vertical="center" wrapText="1"/>
      <protection/>
    </xf>
    <xf numFmtId="3" fontId="107" fillId="35" borderId="27" xfId="54" applyNumberFormat="1" applyFont="1" applyFill="1" applyBorder="1" applyAlignment="1">
      <alignment vertical="center" wrapText="1"/>
      <protection/>
    </xf>
    <xf numFmtId="4" fontId="107" fillId="35" borderId="27" xfId="56" applyNumberFormat="1" applyFont="1" applyFill="1" applyBorder="1" applyAlignment="1">
      <alignment horizontal="right" vertical="center" wrapText="1"/>
      <protection/>
    </xf>
    <xf numFmtId="195" fontId="66" fillId="36" borderId="27" xfId="54" applyNumberFormat="1" applyFont="1" applyFill="1" applyBorder="1" applyAlignment="1">
      <alignment horizontal="right" vertical="center" wrapText="1"/>
      <protection/>
    </xf>
    <xf numFmtId="4" fontId="66" fillId="36" borderId="27" xfId="54" applyNumberFormat="1" applyFont="1" applyFill="1" applyBorder="1" applyAlignment="1">
      <alignment horizontal="right" vertical="center" wrapText="1"/>
      <protection/>
    </xf>
    <xf numFmtId="2" fontId="94" fillId="36" borderId="10" xfId="54" applyNumberFormat="1" applyFont="1" applyFill="1" applyBorder="1" applyAlignment="1" quotePrefix="1">
      <alignment horizontal="left" vertical="center" wrapText="1"/>
      <protection/>
    </xf>
    <xf numFmtId="195" fontId="66" fillId="0" borderId="27" xfId="54" applyNumberFormat="1" applyFont="1" applyFill="1" applyBorder="1" applyAlignment="1">
      <alignment horizontal="right" vertical="center" wrapText="1"/>
      <protection/>
    </xf>
    <xf numFmtId="4" fontId="66" fillId="0" borderId="27" xfId="54" applyNumberFormat="1" applyFont="1" applyFill="1" applyBorder="1" applyAlignment="1">
      <alignment horizontal="right" vertical="center" wrapText="1"/>
      <protection/>
    </xf>
    <xf numFmtId="2" fontId="94" fillId="34" borderId="10" xfId="54" applyNumberFormat="1" applyFont="1" applyFill="1" applyBorder="1" applyAlignment="1" quotePrefix="1">
      <alignment horizontal="left" vertical="center" wrapText="1"/>
      <protection/>
    </xf>
    <xf numFmtId="4" fontId="108" fillId="35" borderId="27" xfId="56" applyNumberFormat="1" applyFont="1" applyFill="1" applyBorder="1" applyAlignment="1">
      <alignment vertical="center" wrapText="1"/>
      <protection/>
    </xf>
    <xf numFmtId="0" fontId="109" fillId="35" borderId="27" xfId="54" applyFont="1" applyFill="1" applyBorder="1" applyAlignment="1">
      <alignment horizontal="center" vertical="center" wrapText="1"/>
      <protection/>
    </xf>
    <xf numFmtId="14" fontId="109" fillId="35" borderId="27" xfId="56" applyNumberFormat="1" applyFont="1" applyFill="1" applyBorder="1" applyAlignment="1">
      <alignment horizontal="center" vertical="center" wrapText="1"/>
      <protection/>
    </xf>
    <xf numFmtId="0" fontId="110" fillId="34" borderId="0" xfId="54" applyFont="1" applyFill="1" applyAlignment="1" quotePrefix="1">
      <alignment horizontal="left" vertical="center"/>
      <protection/>
    </xf>
    <xf numFmtId="0" fontId="111" fillId="34" borderId="0" xfId="54" applyFont="1" applyFill="1" applyAlignment="1" quotePrefix="1">
      <alignment horizontal="left" vertical="center"/>
      <protection/>
    </xf>
    <xf numFmtId="0" fontId="93" fillId="34" borderId="0" xfId="54" applyFont="1" applyFill="1" applyAlignment="1" quotePrefix="1">
      <alignment horizontal="left" vertical="center"/>
      <protection/>
    </xf>
    <xf numFmtId="0" fontId="100" fillId="34" borderId="0" xfId="54" applyFont="1" applyFill="1" applyAlignment="1" quotePrefix="1">
      <alignment horizontal="left" vertical="center"/>
      <protection/>
    </xf>
    <xf numFmtId="3" fontId="43" fillId="0" borderId="0" xfId="0" applyNumberFormat="1" applyFont="1" applyAlignment="1">
      <alignment/>
    </xf>
    <xf numFmtId="4" fontId="43" fillId="0" borderId="0" xfId="0" applyNumberFormat="1" applyFont="1" applyAlignment="1">
      <alignment/>
    </xf>
    <xf numFmtId="0" fontId="92" fillId="35" borderId="14" xfId="0" applyFont="1" applyFill="1" applyBorder="1" applyAlignment="1" quotePrefix="1">
      <alignment horizontal="center" vertical="center" wrapText="1"/>
    </xf>
    <xf numFmtId="0" fontId="92" fillId="35" borderId="17" xfId="0" applyFont="1" applyFill="1" applyBorder="1" applyAlignment="1" quotePrefix="1">
      <alignment horizontal="center" vertical="center" wrapText="1"/>
    </xf>
    <xf numFmtId="0" fontId="92" fillId="35" borderId="28" xfId="0" applyFont="1" applyFill="1" applyBorder="1" applyAlignment="1" quotePrefix="1">
      <alignment horizontal="center" vertical="center"/>
    </xf>
    <xf numFmtId="0" fontId="92" fillId="35" borderId="29" xfId="0" applyFont="1" applyFill="1" applyBorder="1" applyAlignment="1" quotePrefix="1">
      <alignment horizontal="center" vertical="center"/>
    </xf>
    <xf numFmtId="0" fontId="92" fillId="35" borderId="30" xfId="0" applyFont="1" applyFill="1" applyBorder="1" applyAlignment="1" quotePrefix="1">
      <alignment horizontal="center" vertical="center"/>
    </xf>
    <xf numFmtId="0" fontId="92" fillId="35" borderId="14" xfId="0" applyFont="1" applyFill="1" applyBorder="1" applyAlignment="1" quotePrefix="1">
      <alignment horizontal="center" vertical="center"/>
    </xf>
    <xf numFmtId="0" fontId="92" fillId="35" borderId="17" xfId="0" applyFont="1" applyFill="1" applyBorder="1" applyAlignment="1" quotePrefix="1">
      <alignment horizontal="center" vertical="center"/>
    </xf>
    <xf numFmtId="0" fontId="92" fillId="35" borderId="16" xfId="0" applyFont="1" applyFill="1" applyBorder="1" applyAlignment="1" quotePrefix="1">
      <alignment horizontal="center" vertical="center"/>
    </xf>
    <xf numFmtId="0" fontId="112" fillId="35" borderId="16" xfId="0" applyFont="1" applyFill="1" applyBorder="1" applyAlignment="1" quotePrefix="1">
      <alignment horizontal="center" vertical="center" wrapText="1"/>
    </xf>
    <xf numFmtId="0" fontId="92" fillId="35" borderId="31" xfId="0" applyFont="1" applyFill="1" applyBorder="1" applyAlignment="1" quotePrefix="1">
      <alignment horizontal="center" vertical="center"/>
    </xf>
    <xf numFmtId="0" fontId="92" fillId="35" borderId="32" xfId="0" applyFont="1" applyFill="1" applyBorder="1" applyAlignment="1" quotePrefix="1">
      <alignment horizontal="center" vertical="center"/>
    </xf>
    <xf numFmtId="0" fontId="99" fillId="35" borderId="33" xfId="0" applyFont="1" applyFill="1" applyBorder="1" applyAlignment="1" quotePrefix="1">
      <alignment horizontal="center" vertical="center"/>
    </xf>
    <xf numFmtId="0" fontId="99" fillId="35" borderId="34" xfId="0" applyFont="1" applyFill="1" applyBorder="1" applyAlignment="1" quotePrefix="1">
      <alignment horizontal="center" vertical="center"/>
    </xf>
    <xf numFmtId="0" fontId="92" fillId="35" borderId="35" xfId="0" applyFont="1" applyFill="1" applyBorder="1" applyAlignment="1" quotePrefix="1">
      <alignment horizontal="center" vertical="center"/>
    </xf>
    <xf numFmtId="0" fontId="92" fillId="35" borderId="0" xfId="0" applyFont="1" applyFill="1" applyBorder="1" applyAlignment="1" quotePrefix="1">
      <alignment horizontal="center" vertical="center"/>
    </xf>
    <xf numFmtId="0" fontId="92" fillId="35" borderId="36" xfId="0" applyFont="1" applyFill="1" applyBorder="1" applyAlignment="1" quotePrefix="1">
      <alignment horizontal="center" vertical="center"/>
    </xf>
    <xf numFmtId="0" fontId="99" fillId="35" borderId="37" xfId="0" applyFont="1" applyFill="1" applyBorder="1" applyAlignment="1" quotePrefix="1">
      <alignment horizontal="center" vertical="center"/>
    </xf>
    <xf numFmtId="0" fontId="113" fillId="35" borderId="16" xfId="0" applyFont="1" applyFill="1" applyBorder="1" applyAlignment="1" quotePrefix="1">
      <alignment horizontal="center" vertical="center" wrapText="1"/>
    </xf>
    <xf numFmtId="0" fontId="95" fillId="35" borderId="38" xfId="0" applyFont="1" applyFill="1" applyBorder="1" applyAlignment="1" quotePrefix="1">
      <alignment horizontal="center" vertical="center"/>
    </xf>
    <xf numFmtId="0" fontId="95" fillId="35" borderId="39" xfId="0" applyFont="1" applyFill="1" applyBorder="1" applyAlignment="1" quotePrefix="1">
      <alignment horizontal="center" vertical="center"/>
    </xf>
    <xf numFmtId="0" fontId="43" fillId="33" borderId="0" xfId="0" applyNumberFormat="1" applyFont="1" applyFill="1" applyAlignment="1">
      <alignment vertical="center" wrapText="1"/>
    </xf>
    <xf numFmtId="0" fontId="43" fillId="0" borderId="0" xfId="0" applyFont="1" applyAlignment="1">
      <alignment vertical="center"/>
    </xf>
    <xf numFmtId="0" fontId="43" fillId="33" borderId="0" xfId="0" applyFont="1" applyFill="1" applyAlignment="1">
      <alignment horizontal="left"/>
    </xf>
    <xf numFmtId="0" fontId="92" fillId="35" borderId="38" xfId="0" applyFont="1" applyFill="1" applyBorder="1" applyAlignment="1" quotePrefix="1">
      <alignment horizontal="center" vertical="center"/>
    </xf>
    <xf numFmtId="0" fontId="92" fillId="35" borderId="39" xfId="0" applyFont="1" applyFill="1" applyBorder="1" applyAlignment="1" quotePrefix="1">
      <alignment horizontal="center" vertical="center"/>
    </xf>
    <xf numFmtId="0" fontId="92" fillId="35" borderId="40" xfId="0" applyFont="1" applyFill="1" applyBorder="1" applyAlignment="1" quotePrefix="1">
      <alignment horizontal="center" vertical="center"/>
    </xf>
    <xf numFmtId="0" fontId="92" fillId="35" borderId="38" xfId="0" applyFont="1" applyFill="1" applyBorder="1" applyAlignment="1" quotePrefix="1">
      <alignment horizontal="center" vertical="center" wrapText="1"/>
    </xf>
    <xf numFmtId="0" fontId="92" fillId="35" borderId="40" xfId="0" applyFont="1" applyFill="1" applyBorder="1" applyAlignment="1" quotePrefix="1">
      <alignment horizontal="center" vertical="center" wrapText="1"/>
    </xf>
    <xf numFmtId="0" fontId="92" fillId="35" borderId="39" xfId="0" applyFont="1" applyFill="1" applyBorder="1" applyAlignment="1" quotePrefix="1">
      <alignment horizontal="center" vertical="center" wrapText="1"/>
    </xf>
    <xf numFmtId="0" fontId="92" fillId="35" borderId="16" xfId="0" applyFont="1" applyFill="1" applyBorder="1" applyAlignment="1" quotePrefix="1">
      <alignment horizontal="center" vertical="center" wrapText="1"/>
    </xf>
    <xf numFmtId="0" fontId="99" fillId="35" borderId="16" xfId="0" applyFont="1" applyFill="1" applyBorder="1" applyAlignment="1" quotePrefix="1">
      <alignment horizontal="center" vertical="center" wrapText="1"/>
    </xf>
    <xf numFmtId="0" fontId="99" fillId="35" borderId="35" xfId="0" applyFont="1" applyFill="1" applyBorder="1" applyAlignment="1" quotePrefix="1">
      <alignment horizontal="center" vertical="center" wrapText="1"/>
    </xf>
    <xf numFmtId="0" fontId="99" fillId="35" borderId="0" xfId="0" applyFont="1" applyFill="1" applyBorder="1" applyAlignment="1" quotePrefix="1">
      <alignment horizontal="center" vertical="center" wrapText="1"/>
    </xf>
    <xf numFmtId="0" fontId="99" fillId="35" borderId="36" xfId="0" applyFont="1" applyFill="1" applyBorder="1" applyAlignment="1" quotePrefix="1">
      <alignment horizontal="center" vertical="center" wrapText="1"/>
    </xf>
    <xf numFmtId="0" fontId="99" fillId="35" borderId="35" xfId="0" applyFont="1" applyFill="1" applyBorder="1" applyAlignment="1" quotePrefix="1">
      <alignment horizontal="center" vertical="center"/>
    </xf>
    <xf numFmtId="0" fontId="99" fillId="35" borderId="36" xfId="0" applyFont="1" applyFill="1" applyBorder="1" applyAlignment="1" quotePrefix="1">
      <alignment horizontal="center" vertical="center"/>
    </xf>
    <xf numFmtId="0" fontId="99" fillId="35" borderId="16" xfId="0" applyFont="1" applyFill="1" applyBorder="1" applyAlignment="1" quotePrefix="1">
      <alignment horizontal="center" vertical="center"/>
    </xf>
    <xf numFmtId="0" fontId="43" fillId="33" borderId="0" xfId="0" applyNumberFormat="1" applyFont="1" applyFill="1" applyAlignment="1">
      <alignment horizontal="left" wrapText="1"/>
    </xf>
    <xf numFmtId="0" fontId="43" fillId="0" borderId="0" xfId="0" applyFont="1" applyAlignment="1">
      <alignment horizontal="left" wrapText="1"/>
    </xf>
    <xf numFmtId="0" fontId="95" fillId="35" borderId="14" xfId="0" applyFont="1" applyFill="1" applyBorder="1" applyAlignment="1" quotePrefix="1">
      <alignment horizontal="center" vertical="center" wrapText="1"/>
    </xf>
    <xf numFmtId="0" fontId="95" fillId="35" borderId="16" xfId="0" applyFont="1" applyFill="1" applyBorder="1" applyAlignment="1" quotePrefix="1">
      <alignment horizontal="center" vertical="center" wrapText="1"/>
    </xf>
    <xf numFmtId="0" fontId="55" fillId="35" borderId="35" xfId="0" applyNumberFormat="1" applyFont="1" applyFill="1" applyBorder="1" applyAlignment="1" applyProtection="1" quotePrefix="1">
      <alignment horizontal="center" vertical="center"/>
      <protection/>
    </xf>
    <xf numFmtId="0" fontId="55" fillId="35" borderId="0" xfId="0" applyNumberFormat="1" applyFont="1" applyFill="1" applyBorder="1" applyAlignment="1" applyProtection="1" quotePrefix="1">
      <alignment horizontal="center" vertical="center"/>
      <protection/>
    </xf>
    <xf numFmtId="0" fontId="57" fillId="35" borderId="35" xfId="0" applyNumberFormat="1" applyFont="1" applyFill="1" applyBorder="1" applyAlignment="1" applyProtection="1" quotePrefix="1">
      <alignment horizontal="center" vertical="center"/>
      <protection/>
    </xf>
    <xf numFmtId="0" fontId="57" fillId="35" borderId="0" xfId="0" applyNumberFormat="1" applyFont="1" applyFill="1" applyBorder="1" applyAlignment="1" applyProtection="1" quotePrefix="1">
      <alignment horizontal="center" vertical="center"/>
      <protection/>
    </xf>
    <xf numFmtId="0" fontId="98" fillId="35" borderId="16" xfId="0" applyFont="1" applyFill="1" applyBorder="1" applyAlignment="1" quotePrefix="1">
      <alignment horizontal="center" vertical="center" wrapText="1"/>
    </xf>
    <xf numFmtId="0" fontId="55" fillId="35" borderId="41" xfId="0" applyNumberFormat="1" applyFont="1" applyFill="1" applyBorder="1" applyAlignment="1" applyProtection="1" quotePrefix="1">
      <alignment horizontal="center" vertical="center" wrapText="1"/>
      <protection/>
    </xf>
    <xf numFmtId="0" fontId="55" fillId="35" borderId="42" xfId="0" applyNumberFormat="1" applyFont="1" applyFill="1" applyBorder="1" applyAlignment="1" applyProtection="1" quotePrefix="1">
      <alignment horizontal="center" vertical="center" wrapText="1"/>
      <protection/>
    </xf>
    <xf numFmtId="0" fontId="57" fillId="35" borderId="35" xfId="0" applyNumberFormat="1" applyFont="1" applyFill="1" applyBorder="1" applyAlignment="1" applyProtection="1" quotePrefix="1">
      <alignment horizontal="center" vertical="center" wrapText="1"/>
      <protection/>
    </xf>
    <xf numFmtId="0" fontId="57" fillId="35" borderId="0" xfId="0" applyNumberFormat="1" applyFont="1" applyFill="1" applyBorder="1" applyAlignment="1" applyProtection="1" quotePrefix="1">
      <alignment horizontal="center" vertical="center" wrapText="1"/>
      <protection/>
    </xf>
    <xf numFmtId="0" fontId="95" fillId="35" borderId="38" xfId="0" applyFont="1" applyFill="1" applyBorder="1" applyAlignment="1" quotePrefix="1">
      <alignment horizontal="center" vertical="center" wrapText="1"/>
    </xf>
    <xf numFmtId="0" fontId="95" fillId="35" borderId="39" xfId="0" applyFont="1" applyFill="1" applyBorder="1" applyAlignment="1" quotePrefix="1">
      <alignment horizontal="center" vertical="center" wrapText="1"/>
    </xf>
    <xf numFmtId="0" fontId="98" fillId="35" borderId="35" xfId="0" applyFont="1" applyFill="1" applyBorder="1" applyAlignment="1" quotePrefix="1">
      <alignment horizontal="center" vertical="center" wrapText="1"/>
    </xf>
    <xf numFmtId="0" fontId="98" fillId="35" borderId="36" xfId="0" applyFont="1" applyFill="1" applyBorder="1" applyAlignment="1" quotePrefix="1">
      <alignment horizontal="center" vertical="center" wrapText="1"/>
    </xf>
    <xf numFmtId="0" fontId="95" fillId="35" borderId="33" xfId="0" applyFont="1" applyFill="1" applyBorder="1" applyAlignment="1" quotePrefix="1">
      <alignment horizontal="center" vertical="center" wrapText="1"/>
    </xf>
    <xf numFmtId="0" fontId="95" fillId="35" borderId="34" xfId="0" applyFont="1" applyFill="1" applyBorder="1" applyAlignment="1" quotePrefix="1">
      <alignment horizontal="center" vertical="center" wrapText="1"/>
    </xf>
    <xf numFmtId="0" fontId="95" fillId="35" borderId="38" xfId="0" applyNumberFormat="1" applyFont="1" applyFill="1" applyBorder="1" applyAlignment="1" quotePrefix="1">
      <alignment horizontal="center" vertical="center" wrapText="1"/>
    </xf>
    <xf numFmtId="0" fontId="95" fillId="35" borderId="39" xfId="0" applyNumberFormat="1" applyFont="1" applyFill="1" applyBorder="1" applyAlignment="1" quotePrefix="1">
      <alignment horizontal="center" vertical="center" wrapText="1"/>
    </xf>
    <xf numFmtId="0" fontId="98" fillId="35" borderId="35" xfId="0" applyNumberFormat="1" applyFont="1" applyFill="1" applyBorder="1" applyAlignment="1" quotePrefix="1">
      <alignment horizontal="center" vertical="center" wrapText="1"/>
    </xf>
    <xf numFmtId="0" fontId="98" fillId="35" borderId="36" xfId="0" applyNumberFormat="1" applyFont="1" applyFill="1" applyBorder="1" applyAlignment="1" quotePrefix="1">
      <alignment horizontal="center" vertical="center" wrapText="1"/>
    </xf>
    <xf numFmtId="0" fontId="95" fillId="35" borderId="33" xfId="0" applyNumberFormat="1" applyFont="1" applyFill="1" applyBorder="1" applyAlignment="1" quotePrefix="1">
      <alignment horizontal="center" vertical="center" wrapText="1"/>
    </xf>
    <xf numFmtId="0" fontId="95" fillId="35" borderId="34" xfId="0" applyNumberFormat="1" applyFont="1" applyFill="1" applyBorder="1" applyAlignment="1" quotePrefix="1">
      <alignment horizontal="center" vertical="center" wrapText="1"/>
    </xf>
    <xf numFmtId="0" fontId="98" fillId="35" borderId="16" xfId="0" applyFont="1" applyFill="1" applyBorder="1" applyAlignment="1" quotePrefix="1">
      <alignment horizontal="center" vertical="center"/>
    </xf>
    <xf numFmtId="0" fontId="95" fillId="35" borderId="35" xfId="0" applyFont="1" applyFill="1" applyBorder="1" applyAlignment="1" quotePrefix="1">
      <alignment horizontal="center" vertical="center" wrapText="1"/>
    </xf>
    <xf numFmtId="0" fontId="95" fillId="35" borderId="0" xfId="0" applyFont="1" applyFill="1" applyBorder="1" applyAlignment="1" quotePrefix="1">
      <alignment horizontal="center" vertical="center" wrapText="1"/>
    </xf>
    <xf numFmtId="0" fontId="98" fillId="35" borderId="0" xfId="0" applyFont="1" applyFill="1" applyBorder="1" applyAlignment="1" quotePrefix="1">
      <alignment horizontal="center" vertical="center" wrapText="1"/>
    </xf>
    <xf numFmtId="0" fontId="95" fillId="35" borderId="33" xfId="0" applyFont="1" applyFill="1" applyBorder="1" applyAlignment="1" quotePrefix="1">
      <alignment horizontal="center" vertical="center"/>
    </xf>
    <xf numFmtId="0" fontId="95" fillId="35" borderId="37" xfId="0" applyFont="1" applyFill="1" applyBorder="1" applyAlignment="1" quotePrefix="1">
      <alignment horizontal="center" vertical="center"/>
    </xf>
    <xf numFmtId="0" fontId="54" fillId="33" borderId="0" xfId="0" applyFont="1" applyFill="1" applyAlignment="1">
      <alignment horizontal="left" wrapText="1"/>
    </xf>
    <xf numFmtId="4" fontId="107" fillId="35" borderId="27" xfId="54" applyNumberFormat="1" applyFont="1" applyFill="1" applyBorder="1" applyAlignment="1">
      <alignment horizontal="center" vertical="center" wrapText="1"/>
      <protection/>
    </xf>
    <xf numFmtId="0" fontId="107" fillId="35" borderId="27" xfId="56" applyFont="1" applyFill="1" applyBorder="1" applyAlignment="1">
      <alignment horizontal="center" vertical="center" wrapText="1"/>
      <protection/>
    </xf>
    <xf numFmtId="0" fontId="66" fillId="0" borderId="0" xfId="54" applyFont="1" applyFill="1" applyAlignment="1">
      <alignment horizontal="left" vertical="center" wrapText="1"/>
      <protection/>
    </xf>
    <xf numFmtId="0" fontId="43" fillId="0" borderId="0" xfId="54" applyFont="1" applyAlignment="1">
      <alignment horizontal="left" vertical="center" wrapText="1"/>
      <protection/>
    </xf>
    <xf numFmtId="4" fontId="66" fillId="0" borderId="0" xfId="54" applyNumberFormat="1" applyFont="1" applyFill="1" applyAlignment="1">
      <alignment horizontal="right" vertical="center" wrapText="1"/>
      <protection/>
    </xf>
    <xf numFmtId="4" fontId="109" fillId="35" borderId="27" xfId="56" applyNumberFormat="1" applyFont="1" applyFill="1" applyBorder="1" applyAlignment="1">
      <alignment horizontal="center" vertical="center" wrapText="1"/>
      <protection/>
    </xf>
    <xf numFmtId="4" fontId="108" fillId="35" borderId="27" xfId="56" applyNumberFormat="1" applyFont="1" applyFill="1" applyBorder="1" applyAlignment="1">
      <alignment horizontal="center" vertical="center" wrapText="1"/>
      <protection/>
    </xf>
    <xf numFmtId="0" fontId="108" fillId="35" borderId="27" xfId="54" applyFont="1" applyFill="1" applyBorder="1" applyAlignment="1">
      <alignment horizontal="center" vertical="center" wrapText="1"/>
      <protection/>
    </xf>
    <xf numFmtId="14" fontId="114" fillId="35" borderId="27" xfId="56" applyNumberFormat="1" applyFont="1" applyFill="1" applyBorder="1" applyAlignment="1">
      <alignment horizontal="center" vertical="center" wrapText="1"/>
      <protection/>
    </xf>
    <xf numFmtId="14" fontId="107" fillId="35" borderId="27" xfId="56" applyNumberFormat="1" applyFont="1" applyFill="1" applyBorder="1" applyAlignment="1">
      <alignment horizontal="center" vertical="center" wrapText="1"/>
      <protection/>
    </xf>
    <xf numFmtId="0" fontId="109" fillId="35" borderId="27" xfId="54" applyFont="1" applyFill="1" applyBorder="1" applyAlignment="1">
      <alignment horizontal="center" vertical="center" wrapText="1"/>
      <protection/>
    </xf>
    <xf numFmtId="4" fontId="115" fillId="34" borderId="43" xfId="0" applyNumberFormat="1" applyFont="1" applyFill="1" applyBorder="1" applyAlignment="1" quotePrefix="1">
      <alignment horizontal="center" vertical="center"/>
    </xf>
    <xf numFmtId="4" fontId="115" fillId="34" borderId="24" xfId="0" applyNumberFormat="1" applyFont="1" applyFill="1" applyBorder="1" applyAlignment="1">
      <alignment horizontal="center" vertical="center"/>
    </xf>
    <xf numFmtId="4" fontId="100" fillId="34" borderId="43" xfId="0" applyNumberFormat="1" applyFont="1" applyFill="1" applyBorder="1" applyAlignment="1" quotePrefix="1">
      <alignment horizontal="center" vertical="center"/>
    </xf>
    <xf numFmtId="4" fontId="100" fillId="34" borderId="24" xfId="0" applyNumberFormat="1" applyFont="1" applyFill="1" applyBorder="1" applyAlignment="1">
      <alignment horizontal="center" vertical="center"/>
    </xf>
    <xf numFmtId="0" fontId="112" fillId="35" borderId="44" xfId="0" applyFont="1" applyFill="1" applyBorder="1" applyAlignment="1" quotePrefix="1">
      <alignment vertical="center"/>
    </xf>
    <xf numFmtId="0" fontId="112" fillId="35" borderId="45" xfId="0" applyFont="1" applyFill="1" applyBorder="1" applyAlignment="1" quotePrefix="1">
      <alignment vertical="center"/>
    </xf>
    <xf numFmtId="0" fontId="92" fillId="35" borderId="46" xfId="0" applyNumberFormat="1" applyFont="1" applyFill="1" applyBorder="1" applyAlignment="1" applyProtection="1" quotePrefix="1">
      <alignment horizontal="center" vertical="center"/>
      <protection/>
    </xf>
    <xf numFmtId="0" fontId="92" fillId="35" borderId="47" xfId="0" applyNumberFormat="1" applyFont="1" applyFill="1" applyBorder="1" applyAlignment="1" applyProtection="1" quotePrefix="1">
      <alignment horizontal="center" vertical="center"/>
      <protection/>
    </xf>
    <xf numFmtId="0" fontId="92" fillId="35" borderId="44" xfId="0" applyFont="1" applyFill="1" applyBorder="1" applyAlignment="1" quotePrefix="1">
      <alignmen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3" xfId="54"/>
    <cellStyle name="Normalny_A_Zbiorcze akcjonariat_12.2002_ www" xfId="55"/>
    <cellStyle name="Normalny_wew. stopa zwrotu 09 -w ostateczna" xfId="56"/>
    <cellStyle name="Normalny_Zeszyt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Tabl_8a_III_kw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7_03"/>
      <sheetName val="stopy_st"/>
      <sheetName val="_________"/>
      <sheetName val="GUS_www"/>
      <sheetName val="indeks"/>
      <sheetName val="WIG"/>
      <sheetName val="stopy www"/>
      <sheetName val="#AD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6" sqref="A6"/>
    </sheetView>
  </sheetViews>
  <sheetFormatPr defaultColWidth="9.140625" defaultRowHeight="12.75"/>
  <cols>
    <col min="1" max="1" width="100.28125" style="1" customWidth="1"/>
    <col min="2" max="10" width="9.140625" style="22" customWidth="1"/>
    <col min="11" max="12" width="9.140625" style="23" customWidth="1"/>
    <col min="13" max="89" width="9.140625" style="24" customWidth="1"/>
    <col min="90" max="16384" width="9.140625" style="1" customWidth="1"/>
  </cols>
  <sheetData>
    <row r="1" spans="1:2" ht="39.75" customHeight="1">
      <c r="A1" s="3"/>
      <c r="B1" s="21" t="s">
        <v>113</v>
      </c>
    </row>
    <row r="2" ht="15.75">
      <c r="A2" s="5"/>
    </row>
    <row r="3" ht="12" customHeight="1">
      <c r="A3" s="6"/>
    </row>
    <row r="4" ht="12" customHeight="1">
      <c r="A4" s="6"/>
    </row>
    <row r="5" ht="15.75" customHeight="1">
      <c r="A5" s="7"/>
    </row>
    <row r="6" spans="1:89" s="20" customFormat="1" ht="30.75" customHeight="1">
      <c r="A6" s="27" t="s">
        <v>507</v>
      </c>
      <c r="B6" s="22"/>
      <c r="C6" s="22"/>
      <c r="D6" s="22"/>
      <c r="E6" s="22"/>
      <c r="F6" s="22"/>
      <c r="G6" s="22"/>
      <c r="H6" s="22"/>
      <c r="I6" s="22"/>
      <c r="J6" s="22"/>
      <c r="K6" s="22"/>
      <c r="L6" s="2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row>
    <row r="7" spans="1:89" s="20" customFormat="1" ht="30.75" customHeight="1">
      <c r="A7" s="28" t="s">
        <v>508</v>
      </c>
      <c r="B7" s="22"/>
      <c r="C7" s="22"/>
      <c r="D7" s="22"/>
      <c r="E7" s="22"/>
      <c r="F7" s="22"/>
      <c r="G7" s="22"/>
      <c r="H7" s="22"/>
      <c r="I7" s="22"/>
      <c r="J7" s="22"/>
      <c r="K7" s="22"/>
      <c r="L7" s="2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row>
    <row r="8" spans="2:89" s="2" customFormat="1" ht="78" customHeight="1">
      <c r="B8" s="22"/>
      <c r="C8" s="22"/>
      <c r="D8" s="22"/>
      <c r="E8" s="22"/>
      <c r="F8" s="22"/>
      <c r="G8" s="22"/>
      <c r="H8" s="22"/>
      <c r="I8" s="22"/>
      <c r="J8" s="22"/>
      <c r="K8" s="23"/>
      <c r="L8" s="2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row>
    <row r="9" spans="1:89" s="2" customFormat="1" ht="12" customHeight="1">
      <c r="A9" s="4"/>
      <c r="B9" s="22"/>
      <c r="C9" s="22"/>
      <c r="D9" s="22"/>
      <c r="E9" s="22"/>
      <c r="F9" s="22"/>
      <c r="G9" s="22"/>
      <c r="H9" s="22"/>
      <c r="I9" s="22"/>
      <c r="J9" s="22"/>
      <c r="K9" s="23"/>
      <c r="L9" s="2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row>
    <row r="10" spans="1:89" s="2" customFormat="1" ht="12" customHeight="1">
      <c r="A10" s="4"/>
      <c r="B10" s="22"/>
      <c r="C10" s="22"/>
      <c r="D10" s="22"/>
      <c r="E10" s="22"/>
      <c r="F10" s="22"/>
      <c r="G10" s="22"/>
      <c r="H10" s="22"/>
      <c r="I10" s="22"/>
      <c r="J10" s="22"/>
      <c r="K10" s="23"/>
      <c r="L10" s="2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row>
    <row r="11" spans="1:89" s="2" customFormat="1" ht="12" customHeight="1">
      <c r="A11" s="4"/>
      <c r="B11" s="22"/>
      <c r="C11" s="22"/>
      <c r="D11" s="22"/>
      <c r="E11" s="22"/>
      <c r="F11" s="22"/>
      <c r="G11" s="22"/>
      <c r="H11" s="22"/>
      <c r="I11" s="22"/>
      <c r="J11" s="22"/>
      <c r="K11" s="23"/>
      <c r="L11" s="2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row>
    <row r="12" spans="1:89" s="2" customFormat="1" ht="12" customHeight="1">
      <c r="A12" s="4"/>
      <c r="B12" s="22"/>
      <c r="C12" s="22"/>
      <c r="D12" s="22"/>
      <c r="E12" s="22"/>
      <c r="F12" s="22"/>
      <c r="G12" s="22"/>
      <c r="H12" s="22"/>
      <c r="I12" s="22"/>
      <c r="J12" s="22"/>
      <c r="K12" s="23"/>
      <c r="L12" s="2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row>
    <row r="13" spans="2:89" s="2" customFormat="1" ht="12" customHeight="1">
      <c r="B13" s="22"/>
      <c r="C13" s="22"/>
      <c r="D13" s="22"/>
      <c r="E13" s="22"/>
      <c r="F13" s="22"/>
      <c r="G13" s="22"/>
      <c r="H13" s="22"/>
      <c r="I13" s="22"/>
      <c r="J13" s="22"/>
      <c r="K13" s="23"/>
      <c r="L13" s="2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row>
    <row r="14" spans="2:89" s="2" customFormat="1" ht="12" customHeight="1">
      <c r="B14" s="22"/>
      <c r="C14" s="22"/>
      <c r="D14" s="22"/>
      <c r="E14" s="22"/>
      <c r="F14" s="22"/>
      <c r="G14" s="22"/>
      <c r="H14" s="22"/>
      <c r="I14" s="22"/>
      <c r="J14" s="22"/>
      <c r="K14" s="23"/>
      <c r="L14" s="2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row>
    <row r="15" spans="2:89" s="2" customFormat="1" ht="12" customHeight="1">
      <c r="B15" s="22"/>
      <c r="C15" s="22"/>
      <c r="D15" s="22"/>
      <c r="E15" s="22"/>
      <c r="F15" s="22"/>
      <c r="G15" s="22"/>
      <c r="H15" s="22"/>
      <c r="I15" s="22"/>
      <c r="J15" s="22"/>
      <c r="K15" s="23"/>
      <c r="L15" s="2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2:89" s="2" customFormat="1" ht="12" customHeight="1">
      <c r="B16" s="22"/>
      <c r="C16" s="22"/>
      <c r="D16" s="22"/>
      <c r="E16" s="22"/>
      <c r="F16" s="22"/>
      <c r="G16" s="22"/>
      <c r="H16" s="22"/>
      <c r="I16" s="22"/>
      <c r="J16" s="22"/>
      <c r="K16" s="23"/>
      <c r="L16" s="2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2"/>
  <sheetViews>
    <sheetView showGridLines="0" zoomScalePageLayoutView="0" workbookViewId="0" topLeftCell="A1">
      <selection activeCell="A14" sqref="A14"/>
    </sheetView>
  </sheetViews>
  <sheetFormatPr defaultColWidth="9.140625" defaultRowHeight="12.75"/>
  <cols>
    <col min="1" max="1" width="23.421875" style="37" customWidth="1"/>
    <col min="2" max="9" width="18.421875" style="37" customWidth="1"/>
    <col min="10" max="10" width="18.421875" style="38" customWidth="1"/>
    <col min="11" max="14" width="18.421875" style="37" customWidth="1"/>
    <col min="15" max="16384" width="9.140625" style="37" customWidth="1"/>
  </cols>
  <sheetData>
    <row r="1" spans="1:10" ht="19.5" customHeight="1">
      <c r="A1" s="175" t="s">
        <v>505</v>
      </c>
      <c r="B1" s="48"/>
      <c r="C1" s="48"/>
      <c r="D1" s="48"/>
      <c r="E1" s="48"/>
      <c r="F1" s="48"/>
      <c r="G1" s="48"/>
      <c r="H1" s="48"/>
      <c r="I1" s="48"/>
      <c r="J1" s="48"/>
    </row>
    <row r="2" spans="1:10" ht="19.5" customHeight="1">
      <c r="A2" s="176" t="s">
        <v>506</v>
      </c>
      <c r="B2" s="48"/>
      <c r="C2" s="48"/>
      <c r="D2" s="48"/>
      <c r="E2" s="48"/>
      <c r="F2" s="48"/>
      <c r="G2" s="48"/>
      <c r="H2" s="48"/>
      <c r="I2" s="48"/>
      <c r="J2" s="48"/>
    </row>
    <row r="3" spans="1:13" ht="16.5" customHeight="1">
      <c r="A3" s="258" t="s">
        <v>55</v>
      </c>
      <c r="B3" s="282" t="s">
        <v>155</v>
      </c>
      <c r="C3" s="283"/>
      <c r="D3" s="283"/>
      <c r="E3" s="283"/>
      <c r="F3" s="282" t="s">
        <v>155</v>
      </c>
      <c r="G3" s="283"/>
      <c r="H3" s="283"/>
      <c r="I3" s="283"/>
      <c r="J3" s="282" t="s">
        <v>155</v>
      </c>
      <c r="K3" s="283"/>
      <c r="L3" s="283"/>
      <c r="M3" s="283"/>
    </row>
    <row r="4" spans="1:13" ht="16.5" customHeight="1">
      <c r="A4" s="259"/>
      <c r="B4" s="271" t="s">
        <v>156</v>
      </c>
      <c r="C4" s="284"/>
      <c r="D4" s="284"/>
      <c r="E4" s="284"/>
      <c r="F4" s="271" t="s">
        <v>156</v>
      </c>
      <c r="G4" s="284"/>
      <c r="H4" s="284"/>
      <c r="I4" s="284"/>
      <c r="J4" s="271" t="s">
        <v>156</v>
      </c>
      <c r="K4" s="284"/>
      <c r="L4" s="284"/>
      <c r="M4" s="284"/>
    </row>
    <row r="5" spans="1:13" ht="16.5" customHeight="1">
      <c r="A5" s="259"/>
      <c r="B5" s="285" t="s">
        <v>498</v>
      </c>
      <c r="C5" s="286"/>
      <c r="D5" s="286"/>
      <c r="E5" s="286"/>
      <c r="F5" s="285" t="s">
        <v>499</v>
      </c>
      <c r="G5" s="286"/>
      <c r="H5" s="286"/>
      <c r="I5" s="286"/>
      <c r="J5" s="285" t="s">
        <v>500</v>
      </c>
      <c r="K5" s="286"/>
      <c r="L5" s="286"/>
      <c r="M5" s="286"/>
    </row>
    <row r="6" spans="1:13" ht="28.5" customHeight="1">
      <c r="A6" s="281" t="s">
        <v>56</v>
      </c>
      <c r="B6" s="182" t="s">
        <v>50</v>
      </c>
      <c r="C6" s="182" t="s">
        <v>424</v>
      </c>
      <c r="D6" s="182" t="s">
        <v>157</v>
      </c>
      <c r="E6" s="182" t="s">
        <v>158</v>
      </c>
      <c r="F6" s="182" t="s">
        <v>50</v>
      </c>
      <c r="G6" s="182" t="s">
        <v>424</v>
      </c>
      <c r="H6" s="182" t="s">
        <v>157</v>
      </c>
      <c r="I6" s="182" t="s">
        <v>158</v>
      </c>
      <c r="J6" s="182" t="s">
        <v>50</v>
      </c>
      <c r="K6" s="182" t="s">
        <v>424</v>
      </c>
      <c r="L6" s="182" t="s">
        <v>157</v>
      </c>
      <c r="M6" s="182" t="s">
        <v>158</v>
      </c>
    </row>
    <row r="7" spans="1:13" ht="28.5" customHeight="1">
      <c r="A7" s="281"/>
      <c r="B7" s="184" t="s">
        <v>51</v>
      </c>
      <c r="C7" s="184" t="s">
        <v>425</v>
      </c>
      <c r="D7" s="271" t="s">
        <v>159</v>
      </c>
      <c r="E7" s="272"/>
      <c r="F7" s="184" t="s">
        <v>51</v>
      </c>
      <c r="G7" s="184" t="s">
        <v>425</v>
      </c>
      <c r="H7" s="271" t="s">
        <v>159</v>
      </c>
      <c r="I7" s="272"/>
      <c r="J7" s="184" t="s">
        <v>51</v>
      </c>
      <c r="K7" s="184" t="s">
        <v>425</v>
      </c>
      <c r="L7" s="271" t="s">
        <v>159</v>
      </c>
      <c r="M7" s="272"/>
    </row>
    <row r="8" spans="1:13" ht="15.75" customHeight="1">
      <c r="A8" s="49" t="s">
        <v>69</v>
      </c>
      <c r="B8" s="50">
        <v>917033</v>
      </c>
      <c r="C8" s="50">
        <v>888383</v>
      </c>
      <c r="D8" s="50">
        <v>14289</v>
      </c>
      <c r="E8" s="62">
        <v>0.0156</v>
      </c>
      <c r="F8" s="50">
        <v>916290</v>
      </c>
      <c r="G8" s="50">
        <v>887431</v>
      </c>
      <c r="H8" s="50">
        <v>14205</v>
      </c>
      <c r="I8" s="62">
        <v>0.0155</v>
      </c>
      <c r="J8" s="50">
        <v>916111</v>
      </c>
      <c r="K8" s="50">
        <v>887182</v>
      </c>
      <c r="L8" s="50">
        <v>14182</v>
      </c>
      <c r="M8" s="62">
        <v>0.0155</v>
      </c>
    </row>
    <row r="9" spans="1:13" ht="15.75" customHeight="1">
      <c r="A9" s="78" t="s">
        <v>71</v>
      </c>
      <c r="B9" s="111">
        <v>1109125</v>
      </c>
      <c r="C9" s="111">
        <v>1068780</v>
      </c>
      <c r="D9" s="111">
        <v>8740</v>
      </c>
      <c r="E9" s="112">
        <v>0.0079</v>
      </c>
      <c r="F9" s="111">
        <v>1108689</v>
      </c>
      <c r="G9" s="111">
        <v>1068245</v>
      </c>
      <c r="H9" s="111">
        <v>8707</v>
      </c>
      <c r="I9" s="112">
        <v>0.0079</v>
      </c>
      <c r="J9" s="111">
        <v>1108482</v>
      </c>
      <c r="K9" s="111">
        <v>1068132</v>
      </c>
      <c r="L9" s="111">
        <v>8912</v>
      </c>
      <c r="M9" s="112">
        <v>0.008</v>
      </c>
    </row>
    <row r="10" spans="1:13" ht="15.75" customHeight="1">
      <c r="A10" s="49" t="s">
        <v>73</v>
      </c>
      <c r="B10" s="50">
        <v>2687116</v>
      </c>
      <c r="C10" s="50">
        <v>2618946</v>
      </c>
      <c r="D10" s="50">
        <v>7077</v>
      </c>
      <c r="E10" s="62">
        <v>0.0026</v>
      </c>
      <c r="F10" s="50">
        <v>2685044</v>
      </c>
      <c r="G10" s="50">
        <v>2616903</v>
      </c>
      <c r="H10" s="50">
        <v>7081</v>
      </c>
      <c r="I10" s="62">
        <v>0.0026</v>
      </c>
      <c r="J10" s="50">
        <v>2684857</v>
      </c>
      <c r="K10" s="50">
        <v>2616638</v>
      </c>
      <c r="L10" s="50">
        <v>7076</v>
      </c>
      <c r="M10" s="62">
        <v>0.0026</v>
      </c>
    </row>
    <row r="11" spans="1:13" ht="15.75" customHeight="1">
      <c r="A11" s="78" t="s">
        <v>75</v>
      </c>
      <c r="B11" s="111">
        <v>1149755</v>
      </c>
      <c r="C11" s="111">
        <v>1142260</v>
      </c>
      <c r="D11" s="111">
        <v>2380</v>
      </c>
      <c r="E11" s="112">
        <v>0.0021</v>
      </c>
      <c r="F11" s="111">
        <v>1149126</v>
      </c>
      <c r="G11" s="111">
        <v>1141587</v>
      </c>
      <c r="H11" s="111">
        <v>2372</v>
      </c>
      <c r="I11" s="112">
        <v>0.0021</v>
      </c>
      <c r="J11" s="111">
        <v>1148990</v>
      </c>
      <c r="K11" s="111">
        <v>1141462</v>
      </c>
      <c r="L11" s="111">
        <v>2377</v>
      </c>
      <c r="M11" s="112">
        <v>0.0021</v>
      </c>
    </row>
    <row r="12" spans="1:13" ht="15.75" customHeight="1">
      <c r="A12" s="49" t="s">
        <v>78</v>
      </c>
      <c r="B12" s="50">
        <v>1050893</v>
      </c>
      <c r="C12" s="50">
        <v>991273</v>
      </c>
      <c r="D12" s="50">
        <v>7973</v>
      </c>
      <c r="E12" s="62">
        <v>0.0076</v>
      </c>
      <c r="F12" s="50">
        <v>1050313</v>
      </c>
      <c r="G12" s="50">
        <v>990655</v>
      </c>
      <c r="H12" s="50">
        <v>7925</v>
      </c>
      <c r="I12" s="62">
        <v>0.0075</v>
      </c>
      <c r="J12" s="50">
        <v>1050048</v>
      </c>
      <c r="K12" s="50">
        <v>990514</v>
      </c>
      <c r="L12" s="50">
        <v>7945</v>
      </c>
      <c r="M12" s="62">
        <v>0.0076</v>
      </c>
    </row>
    <row r="13" spans="1:13" ht="15.75" customHeight="1">
      <c r="A13" s="78" t="s">
        <v>439</v>
      </c>
      <c r="B13" s="111">
        <v>1612639</v>
      </c>
      <c r="C13" s="111">
        <v>1575670</v>
      </c>
      <c r="D13" s="111">
        <v>12751</v>
      </c>
      <c r="E13" s="112">
        <v>0.0079</v>
      </c>
      <c r="F13" s="111">
        <v>1608872</v>
      </c>
      <c r="G13" s="111">
        <v>1574615</v>
      </c>
      <c r="H13" s="111">
        <v>11874</v>
      </c>
      <c r="I13" s="112">
        <v>0.0074</v>
      </c>
      <c r="J13" s="111">
        <v>1608040</v>
      </c>
      <c r="K13" s="111">
        <v>1574563</v>
      </c>
      <c r="L13" s="111">
        <v>12838</v>
      </c>
      <c r="M13" s="112">
        <v>0.008</v>
      </c>
    </row>
    <row r="14" spans="1:13" ht="15.75" customHeight="1">
      <c r="A14" s="49" t="s">
        <v>438</v>
      </c>
      <c r="B14" s="50">
        <v>3131254</v>
      </c>
      <c r="C14" s="50">
        <v>3040246</v>
      </c>
      <c r="D14" s="50">
        <v>10357</v>
      </c>
      <c r="E14" s="62">
        <v>0.0033</v>
      </c>
      <c r="F14" s="50">
        <v>3128969</v>
      </c>
      <c r="G14" s="50">
        <v>3037328</v>
      </c>
      <c r="H14" s="50">
        <v>10245</v>
      </c>
      <c r="I14" s="62">
        <v>0.0033</v>
      </c>
      <c r="J14" s="50">
        <v>3128945</v>
      </c>
      <c r="K14" s="50">
        <v>3037186</v>
      </c>
      <c r="L14" s="50">
        <v>10331</v>
      </c>
      <c r="M14" s="62">
        <v>0.0033</v>
      </c>
    </row>
    <row r="15" spans="1:13" ht="15.75" customHeight="1">
      <c r="A15" s="78" t="s">
        <v>80</v>
      </c>
      <c r="B15" s="111">
        <v>982271</v>
      </c>
      <c r="C15" s="111">
        <v>978092</v>
      </c>
      <c r="D15" s="111">
        <v>2815</v>
      </c>
      <c r="E15" s="112">
        <v>0.0029</v>
      </c>
      <c r="F15" s="111">
        <v>981602</v>
      </c>
      <c r="G15" s="111">
        <v>977532</v>
      </c>
      <c r="H15" s="111">
        <v>2756</v>
      </c>
      <c r="I15" s="112">
        <v>0.0028</v>
      </c>
      <c r="J15" s="111">
        <v>981368</v>
      </c>
      <c r="K15" s="111">
        <v>977335</v>
      </c>
      <c r="L15" s="111">
        <v>2761</v>
      </c>
      <c r="M15" s="112">
        <v>0.0028</v>
      </c>
    </row>
    <row r="16" spans="1:13" ht="15.75" customHeight="1">
      <c r="A16" s="49" t="s">
        <v>82</v>
      </c>
      <c r="B16" s="50">
        <v>355109</v>
      </c>
      <c r="C16" s="50">
        <v>331171</v>
      </c>
      <c r="D16" s="50">
        <v>6484</v>
      </c>
      <c r="E16" s="62">
        <v>0.0183</v>
      </c>
      <c r="F16" s="50">
        <v>354914</v>
      </c>
      <c r="G16" s="50">
        <v>330905</v>
      </c>
      <c r="H16" s="50">
        <v>6453</v>
      </c>
      <c r="I16" s="62">
        <v>0.0182</v>
      </c>
      <c r="J16" s="50">
        <v>354770</v>
      </c>
      <c r="K16" s="50">
        <v>330818</v>
      </c>
      <c r="L16" s="50">
        <v>6440</v>
      </c>
      <c r="M16" s="62">
        <v>0.0182</v>
      </c>
    </row>
    <row r="17" spans="1:13" ht="15.75" customHeight="1">
      <c r="A17" s="78" t="s">
        <v>76</v>
      </c>
      <c r="B17" s="111">
        <v>987598</v>
      </c>
      <c r="C17" s="111">
        <v>934136</v>
      </c>
      <c r="D17" s="111">
        <v>10489</v>
      </c>
      <c r="E17" s="112">
        <v>0.0106</v>
      </c>
      <c r="F17" s="111">
        <v>987013</v>
      </c>
      <c r="G17" s="111">
        <v>933537</v>
      </c>
      <c r="H17" s="111">
        <v>10479</v>
      </c>
      <c r="I17" s="112">
        <v>0.0106</v>
      </c>
      <c r="J17" s="111">
        <v>986799</v>
      </c>
      <c r="K17" s="111">
        <v>933383</v>
      </c>
      <c r="L17" s="111">
        <v>10453</v>
      </c>
      <c r="M17" s="112">
        <v>0.0106</v>
      </c>
    </row>
    <row r="18" spans="1:13" ht="15.75" customHeight="1">
      <c r="A18" s="49" t="s">
        <v>84</v>
      </c>
      <c r="B18" s="50">
        <v>581107</v>
      </c>
      <c r="C18" s="50">
        <v>578316</v>
      </c>
      <c r="D18" s="50">
        <v>10862</v>
      </c>
      <c r="E18" s="62">
        <v>0.0187</v>
      </c>
      <c r="F18" s="50">
        <v>580783</v>
      </c>
      <c r="G18" s="50">
        <v>577983</v>
      </c>
      <c r="H18" s="50">
        <v>10853</v>
      </c>
      <c r="I18" s="62">
        <v>0.0187</v>
      </c>
      <c r="J18" s="50">
        <v>580721</v>
      </c>
      <c r="K18" s="50">
        <v>577909</v>
      </c>
      <c r="L18" s="50">
        <v>10830</v>
      </c>
      <c r="M18" s="62">
        <v>0.0186</v>
      </c>
    </row>
    <row r="19" spans="1:13" ht="15.75" customHeight="1">
      <c r="A19" s="78" t="s">
        <v>86</v>
      </c>
      <c r="B19" s="111">
        <v>2188623</v>
      </c>
      <c r="C19" s="111">
        <v>2174153</v>
      </c>
      <c r="D19" s="111">
        <v>14687</v>
      </c>
      <c r="E19" s="112">
        <v>0.0067</v>
      </c>
      <c r="F19" s="111">
        <v>2186963</v>
      </c>
      <c r="G19" s="111">
        <v>2172086</v>
      </c>
      <c r="H19" s="111">
        <v>14535</v>
      </c>
      <c r="I19" s="112">
        <v>0.0066</v>
      </c>
      <c r="J19" s="111">
        <v>2186327</v>
      </c>
      <c r="K19" s="111">
        <v>2171780</v>
      </c>
      <c r="L19" s="111">
        <v>14614</v>
      </c>
      <c r="M19" s="112">
        <v>0.0067</v>
      </c>
    </row>
    <row r="20" spans="1:13" ht="15.75" customHeight="1">
      <c r="A20" s="83" t="s">
        <v>58</v>
      </c>
      <c r="B20" s="109">
        <v>16752523</v>
      </c>
      <c r="C20" s="109">
        <v>16321426</v>
      </c>
      <c r="D20" s="109">
        <v>108904</v>
      </c>
      <c r="E20" s="110">
        <v>0.00650075215536191</v>
      </c>
      <c r="F20" s="109">
        <v>16738578</v>
      </c>
      <c r="G20" s="109">
        <v>16308807</v>
      </c>
      <c r="H20" s="109">
        <v>107485</v>
      </c>
      <c r="I20" s="110">
        <v>0.00642139374085421</v>
      </c>
      <c r="J20" s="109">
        <v>16735458</v>
      </c>
      <c r="K20" s="109">
        <v>16306902</v>
      </c>
      <c r="L20" s="109">
        <v>108759</v>
      </c>
      <c r="M20" s="110">
        <v>0.00649871667689047</v>
      </c>
    </row>
    <row r="22" ht="12.75">
      <c r="A22" s="42" t="s">
        <v>52</v>
      </c>
    </row>
  </sheetData>
  <sheetProtection/>
  <mergeCells count="14">
    <mergeCell ref="H7:I7"/>
    <mergeCell ref="L7:M7"/>
    <mergeCell ref="F3:I3"/>
    <mergeCell ref="F4:I4"/>
    <mergeCell ref="F5:I5"/>
    <mergeCell ref="J3:M3"/>
    <mergeCell ref="J4:M4"/>
    <mergeCell ref="J5:M5"/>
    <mergeCell ref="A3:A5"/>
    <mergeCell ref="A6:A7"/>
    <mergeCell ref="B3:E3"/>
    <mergeCell ref="B4:E4"/>
    <mergeCell ref="B5:E5"/>
    <mergeCell ref="D7:E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21"/>
  <sheetViews>
    <sheetView showGridLines="0" zoomScalePageLayoutView="0" workbookViewId="0" topLeftCell="A1">
      <selection activeCell="C7" sqref="C7"/>
    </sheetView>
  </sheetViews>
  <sheetFormatPr defaultColWidth="9.140625" defaultRowHeight="12.75"/>
  <cols>
    <col min="1" max="1" width="23.28125" style="37" customWidth="1"/>
    <col min="2" max="9" width="13.8515625" style="37" customWidth="1"/>
    <col min="10" max="10" width="13.8515625" style="38" customWidth="1"/>
    <col min="11" max="16384" width="9.140625" style="37" customWidth="1"/>
  </cols>
  <sheetData>
    <row r="1" spans="1:10" ht="19.5" customHeight="1">
      <c r="A1" s="175" t="s">
        <v>502</v>
      </c>
      <c r="B1" s="61"/>
      <c r="C1" s="61"/>
      <c r="D1" s="61"/>
      <c r="E1" s="61"/>
      <c r="F1" s="61"/>
      <c r="G1" s="61"/>
      <c r="H1" s="61"/>
      <c r="I1" s="61"/>
      <c r="J1" s="61"/>
    </row>
    <row r="2" spans="1:10" ht="19.5" customHeight="1">
      <c r="A2" s="176" t="s">
        <v>503</v>
      </c>
      <c r="B2" s="61"/>
      <c r="C2" s="61"/>
      <c r="D2" s="61"/>
      <c r="E2" s="61"/>
      <c r="F2" s="61"/>
      <c r="G2" s="61"/>
      <c r="H2" s="61"/>
      <c r="I2" s="61"/>
      <c r="J2" s="61"/>
    </row>
    <row r="3" spans="1:10" ht="4.5" customHeight="1">
      <c r="A3" s="61"/>
      <c r="B3" s="61">
        <v>1</v>
      </c>
      <c r="C3" s="61">
        <v>1</v>
      </c>
      <c r="D3" s="61">
        <v>2</v>
      </c>
      <c r="E3" s="61">
        <v>2</v>
      </c>
      <c r="F3" s="61">
        <v>2</v>
      </c>
      <c r="G3" s="61">
        <v>2</v>
      </c>
      <c r="H3" s="61">
        <v>2</v>
      </c>
      <c r="I3" s="61">
        <v>2</v>
      </c>
      <c r="J3" s="61">
        <v>2</v>
      </c>
    </row>
    <row r="4" spans="1:10" ht="31.5" customHeight="1">
      <c r="A4" s="177" t="s">
        <v>55</v>
      </c>
      <c r="B4" s="177" t="s">
        <v>455</v>
      </c>
      <c r="C4" s="177" t="s">
        <v>504</v>
      </c>
      <c r="D4" s="177" t="s">
        <v>202</v>
      </c>
      <c r="E4" s="177" t="s">
        <v>201</v>
      </c>
      <c r="F4" s="177" t="s">
        <v>199</v>
      </c>
      <c r="G4" s="177" t="s">
        <v>198</v>
      </c>
      <c r="H4" s="177" t="s">
        <v>200</v>
      </c>
      <c r="I4" s="177" t="s">
        <v>197</v>
      </c>
      <c r="J4" s="177" t="s">
        <v>196</v>
      </c>
    </row>
    <row r="5" spans="1:10" ht="31.5" customHeight="1">
      <c r="A5" s="122" t="s">
        <v>56</v>
      </c>
      <c r="B5" s="122" t="s">
        <v>203</v>
      </c>
      <c r="C5" s="122" t="s">
        <v>203</v>
      </c>
      <c r="D5" s="122" t="s">
        <v>210</v>
      </c>
      <c r="E5" s="122" t="s">
        <v>209</v>
      </c>
      <c r="F5" s="122" t="s">
        <v>207</v>
      </c>
      <c r="G5" s="122" t="s">
        <v>206</v>
      </c>
      <c r="H5" s="122" t="s">
        <v>208</v>
      </c>
      <c r="I5" s="122" t="s">
        <v>205</v>
      </c>
      <c r="J5" s="122" t="s">
        <v>204</v>
      </c>
    </row>
    <row r="6" spans="1:10" ht="19.5" customHeight="1">
      <c r="A6" s="113" t="s">
        <v>69</v>
      </c>
      <c r="B6" s="114">
        <v>41.2</v>
      </c>
      <c r="C6" s="114">
        <v>42.46</v>
      </c>
      <c r="D6" s="114">
        <v>0.0133</v>
      </c>
      <c r="E6" s="114">
        <v>0.56</v>
      </c>
      <c r="F6" s="114">
        <v>43.15</v>
      </c>
      <c r="G6" s="114">
        <v>41.11</v>
      </c>
      <c r="H6" s="114">
        <v>2.04</v>
      </c>
      <c r="I6" s="114">
        <v>42.02</v>
      </c>
      <c r="J6" s="114">
        <v>42.11</v>
      </c>
    </row>
    <row r="7" spans="1:10" ht="19.5" customHeight="1">
      <c r="A7" s="115" t="s">
        <v>71</v>
      </c>
      <c r="B7" s="116">
        <v>42.15</v>
      </c>
      <c r="C7" s="116">
        <v>43.5</v>
      </c>
      <c r="D7" s="116">
        <v>0.0131</v>
      </c>
      <c r="E7" s="116">
        <v>0.56</v>
      </c>
      <c r="F7" s="116">
        <v>43.87</v>
      </c>
      <c r="G7" s="116">
        <v>42.01</v>
      </c>
      <c r="H7" s="116">
        <v>1.86</v>
      </c>
      <c r="I7" s="116">
        <v>42.77</v>
      </c>
      <c r="J7" s="116">
        <v>42.91</v>
      </c>
    </row>
    <row r="8" spans="1:10" ht="19.5" customHeight="1">
      <c r="A8" s="113" t="s">
        <v>73</v>
      </c>
      <c r="B8" s="114">
        <v>43.12</v>
      </c>
      <c r="C8" s="114">
        <v>44.88</v>
      </c>
      <c r="D8" s="114">
        <v>0.0163</v>
      </c>
      <c r="E8" s="114">
        <v>0.72</v>
      </c>
      <c r="F8" s="114">
        <v>45.11</v>
      </c>
      <c r="G8" s="114">
        <v>42.89</v>
      </c>
      <c r="H8" s="114">
        <v>2.22</v>
      </c>
      <c r="I8" s="114">
        <v>43.75</v>
      </c>
      <c r="J8" s="114">
        <v>44.03</v>
      </c>
    </row>
    <row r="9" spans="1:10" ht="19.5" customHeight="1">
      <c r="A9" s="115" t="s">
        <v>75</v>
      </c>
      <c r="B9" s="116">
        <v>43.78</v>
      </c>
      <c r="C9" s="116">
        <v>45.71</v>
      </c>
      <c r="D9" s="116">
        <v>0.0167</v>
      </c>
      <c r="E9" s="116">
        <v>0.75</v>
      </c>
      <c r="F9" s="116">
        <v>46.01</v>
      </c>
      <c r="G9" s="116">
        <v>43.62</v>
      </c>
      <c r="H9" s="116">
        <v>2.39</v>
      </c>
      <c r="I9" s="116">
        <v>44.64</v>
      </c>
      <c r="J9" s="116">
        <v>44.9</v>
      </c>
    </row>
    <row r="10" spans="1:10" ht="19.5" customHeight="1">
      <c r="A10" s="113" t="s">
        <v>78</v>
      </c>
      <c r="B10" s="114">
        <v>43.41</v>
      </c>
      <c r="C10" s="114">
        <v>45.12</v>
      </c>
      <c r="D10" s="114">
        <v>0.0153</v>
      </c>
      <c r="E10" s="114">
        <v>0.68</v>
      </c>
      <c r="F10" s="114">
        <v>45.49</v>
      </c>
      <c r="G10" s="114">
        <v>43.2</v>
      </c>
      <c r="H10" s="114">
        <v>2.29</v>
      </c>
      <c r="I10" s="114">
        <v>44.24</v>
      </c>
      <c r="J10" s="114">
        <v>44.41</v>
      </c>
    </row>
    <row r="11" spans="1:10" ht="19.5" customHeight="1">
      <c r="A11" s="115" t="s">
        <v>439</v>
      </c>
      <c r="B11" s="116">
        <v>44.5</v>
      </c>
      <c r="C11" s="116">
        <v>46.23</v>
      </c>
      <c r="D11" s="116">
        <v>0.0148</v>
      </c>
      <c r="E11" s="116">
        <v>0.67</v>
      </c>
      <c r="F11" s="116">
        <v>46.4</v>
      </c>
      <c r="G11" s="116">
        <v>44.24</v>
      </c>
      <c r="H11" s="116">
        <v>2.16</v>
      </c>
      <c r="I11" s="116">
        <v>45.23</v>
      </c>
      <c r="J11" s="116">
        <v>45.41</v>
      </c>
    </row>
    <row r="12" spans="1:10" ht="19.5" customHeight="1">
      <c r="A12" s="113" t="s">
        <v>438</v>
      </c>
      <c r="B12" s="114">
        <v>46.97</v>
      </c>
      <c r="C12" s="114">
        <v>48.53</v>
      </c>
      <c r="D12" s="114">
        <v>0.0143</v>
      </c>
      <c r="E12" s="114">
        <v>0.68</v>
      </c>
      <c r="F12" s="114">
        <v>49.09</v>
      </c>
      <c r="G12" s="114">
        <v>46.79</v>
      </c>
      <c r="H12" s="114">
        <v>2.3</v>
      </c>
      <c r="I12" s="114">
        <v>47.79</v>
      </c>
      <c r="J12" s="114">
        <v>47.96</v>
      </c>
    </row>
    <row r="13" spans="1:10" ht="19.5" customHeight="1">
      <c r="A13" s="115" t="s">
        <v>80</v>
      </c>
      <c r="B13" s="116">
        <v>46.63</v>
      </c>
      <c r="C13" s="116">
        <v>48.2</v>
      </c>
      <c r="D13" s="116">
        <v>0.0137</v>
      </c>
      <c r="E13" s="116">
        <v>0.65</v>
      </c>
      <c r="F13" s="116">
        <v>48.53</v>
      </c>
      <c r="G13" s="116">
        <v>46.37</v>
      </c>
      <c r="H13" s="116">
        <v>2.16</v>
      </c>
      <c r="I13" s="116">
        <v>47.25</v>
      </c>
      <c r="J13" s="116">
        <v>47.47</v>
      </c>
    </row>
    <row r="14" spans="1:10" ht="19.5" customHeight="1">
      <c r="A14" s="113" t="s">
        <v>82</v>
      </c>
      <c r="B14" s="114">
        <v>40.99</v>
      </c>
      <c r="C14" s="114">
        <v>42.47</v>
      </c>
      <c r="D14" s="114">
        <v>0.0157</v>
      </c>
      <c r="E14" s="114">
        <v>0.66</v>
      </c>
      <c r="F14" s="114">
        <v>43</v>
      </c>
      <c r="G14" s="114">
        <v>40.77</v>
      </c>
      <c r="H14" s="114">
        <v>2.23</v>
      </c>
      <c r="I14" s="114">
        <v>41.68</v>
      </c>
      <c r="J14" s="114">
        <v>41.89</v>
      </c>
    </row>
    <row r="15" spans="1:10" ht="19.5" customHeight="1">
      <c r="A15" s="115" t="s">
        <v>76</v>
      </c>
      <c r="B15" s="116">
        <v>44.12</v>
      </c>
      <c r="C15" s="116">
        <v>45.72</v>
      </c>
      <c r="D15" s="116">
        <v>0.0133</v>
      </c>
      <c r="E15" s="116">
        <v>0.6</v>
      </c>
      <c r="F15" s="116">
        <v>45.9</v>
      </c>
      <c r="G15" s="116">
        <v>43.93</v>
      </c>
      <c r="H15" s="116">
        <v>1.97</v>
      </c>
      <c r="I15" s="116">
        <v>44.85</v>
      </c>
      <c r="J15" s="116">
        <v>45.01</v>
      </c>
    </row>
    <row r="16" spans="1:10" ht="19.5" customHeight="1">
      <c r="A16" s="113" t="s">
        <v>84</v>
      </c>
      <c r="B16" s="114">
        <v>40.31</v>
      </c>
      <c r="C16" s="114">
        <v>41.46</v>
      </c>
      <c r="D16" s="114">
        <v>0.0132</v>
      </c>
      <c r="E16" s="114">
        <v>0.54</v>
      </c>
      <c r="F16" s="114">
        <v>41.92</v>
      </c>
      <c r="G16" s="114">
        <v>40.08</v>
      </c>
      <c r="H16" s="114">
        <v>1.84</v>
      </c>
      <c r="I16" s="114">
        <v>40.82</v>
      </c>
      <c r="J16" s="114">
        <v>40.97</v>
      </c>
    </row>
    <row r="17" spans="1:10" ht="19.5" customHeight="1">
      <c r="A17" s="115" t="s">
        <v>86</v>
      </c>
      <c r="B17" s="116">
        <v>44.27</v>
      </c>
      <c r="C17" s="116">
        <v>46.59</v>
      </c>
      <c r="D17" s="116">
        <v>0.0177</v>
      </c>
      <c r="E17" s="116">
        <v>0.81</v>
      </c>
      <c r="F17" s="116">
        <v>46.77</v>
      </c>
      <c r="G17" s="116">
        <v>44.27</v>
      </c>
      <c r="H17" s="116">
        <v>2.5</v>
      </c>
      <c r="I17" s="116">
        <v>45.33</v>
      </c>
      <c r="J17" s="116">
        <v>45.6</v>
      </c>
    </row>
    <row r="18" spans="1:10" ht="34.5" customHeight="1">
      <c r="A18" s="117" t="s">
        <v>212</v>
      </c>
      <c r="B18" s="118">
        <v>44.4</v>
      </c>
      <c r="C18" s="118">
        <v>46.11</v>
      </c>
      <c r="E18" s="114"/>
      <c r="F18" s="114"/>
      <c r="G18" s="114"/>
      <c r="H18" s="114"/>
      <c r="I18" s="114"/>
      <c r="J18" s="114"/>
    </row>
    <row r="19" spans="1:9" ht="12.75">
      <c r="A19" s="38"/>
      <c r="B19" s="38"/>
      <c r="C19" s="38"/>
      <c r="D19" s="38"/>
      <c r="E19" s="38"/>
      <c r="F19" s="38"/>
      <c r="G19" s="38"/>
      <c r="H19" s="38"/>
      <c r="I19" s="38"/>
    </row>
    <row r="20" spans="1:9" ht="25.5" customHeight="1">
      <c r="A20" s="287" t="s">
        <v>125</v>
      </c>
      <c r="B20" s="287"/>
      <c r="C20" s="287"/>
      <c r="D20" s="287"/>
      <c r="E20" s="38"/>
      <c r="F20" s="38"/>
      <c r="G20" s="38"/>
      <c r="H20" s="38"/>
      <c r="I20" s="38"/>
    </row>
    <row r="21" spans="1:9" ht="12.75">
      <c r="A21" s="38"/>
      <c r="B21" s="38"/>
      <c r="C21" s="38"/>
      <c r="D21" s="38"/>
      <c r="E21" s="38"/>
      <c r="F21" s="38"/>
      <c r="G21" s="38"/>
      <c r="H21" s="38"/>
      <c r="I21" s="38"/>
    </row>
  </sheetData>
  <sheetProtection/>
  <mergeCells count="1">
    <mergeCell ref="A20:D2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usz2">
    <pageSetUpPr fitToPage="1"/>
  </sheetPr>
  <dimension ref="A1:IT27"/>
  <sheetViews>
    <sheetView showGridLines="0" zoomScaleSheetLayoutView="115" zoomScalePageLayoutView="0" workbookViewId="0" topLeftCell="A1">
      <selection activeCell="A1" sqref="A1"/>
    </sheetView>
  </sheetViews>
  <sheetFormatPr defaultColWidth="0" defaultRowHeight="0" customHeight="1" zeroHeight="1"/>
  <cols>
    <col min="1" max="1" width="40.7109375" style="192" customWidth="1"/>
    <col min="2" max="3" width="12.28125" style="192" customWidth="1"/>
    <col min="4" max="5" width="15.7109375" style="192" customWidth="1"/>
    <col min="6" max="6" width="10.00390625" style="191" hidden="1" customWidth="1"/>
    <col min="7" max="7" width="0" style="191" hidden="1" customWidth="1"/>
    <col min="8" max="16384" width="0" style="190" hidden="1" customWidth="1"/>
  </cols>
  <sheetData>
    <row r="1" s="215" customFormat="1" ht="18" customHeight="1">
      <c r="A1" s="216" t="s">
        <v>528</v>
      </c>
    </row>
    <row r="2" s="213" customFormat="1" ht="18" customHeight="1">
      <c r="A2" s="214" t="s">
        <v>527</v>
      </c>
    </row>
    <row r="3" spans="8:254" s="191" customFormat="1" ht="12.75">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row>
    <row r="4" spans="1:5" ht="60.75" customHeight="1">
      <c r="A4" s="293" t="s">
        <v>526</v>
      </c>
      <c r="B4" s="293" t="s">
        <v>525</v>
      </c>
      <c r="C4" s="294"/>
      <c r="D4" s="293" t="s">
        <v>524</v>
      </c>
      <c r="E4" s="295"/>
    </row>
    <row r="5" spans="1:5" ht="90.75" customHeight="1">
      <c r="A5" s="293"/>
      <c r="B5" s="212" t="s">
        <v>523</v>
      </c>
      <c r="C5" s="212" t="s">
        <v>522</v>
      </c>
      <c r="D5" s="211" t="s">
        <v>521</v>
      </c>
      <c r="E5" s="211" t="s">
        <v>520</v>
      </c>
    </row>
    <row r="6" spans="1:5" ht="16.5" customHeight="1">
      <c r="A6" s="210"/>
      <c r="B6" s="296" t="s">
        <v>519</v>
      </c>
      <c r="C6" s="297"/>
      <c r="D6" s="298" t="s">
        <v>518</v>
      </c>
      <c r="E6" s="298"/>
    </row>
    <row r="7" spans="1:254" s="198" customFormat="1" ht="15.75" customHeight="1">
      <c r="A7" s="209" t="s">
        <v>69</v>
      </c>
      <c r="B7" s="208">
        <v>37.38</v>
      </c>
      <c r="C7" s="208">
        <v>42.46</v>
      </c>
      <c r="D7" s="207">
        <v>13.590155163188866</v>
      </c>
      <c r="E7" s="207">
        <v>4.339054664030995</v>
      </c>
      <c r="F7" s="199"/>
      <c r="G7" s="193"/>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row>
    <row r="8" spans="1:254" s="198" customFormat="1" ht="15.75" customHeight="1">
      <c r="A8" s="206" t="s">
        <v>71</v>
      </c>
      <c r="B8" s="205">
        <v>36.74</v>
      </c>
      <c r="C8" s="205">
        <v>43.5</v>
      </c>
      <c r="D8" s="204">
        <v>18.39956450734894</v>
      </c>
      <c r="E8" s="204">
        <v>5.791319748210544</v>
      </c>
      <c r="F8" s="199"/>
      <c r="G8" s="193"/>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row>
    <row r="9" spans="1:254" s="198" customFormat="1" ht="15.75" customHeight="1">
      <c r="A9" s="209" t="s">
        <v>73</v>
      </c>
      <c r="B9" s="208">
        <v>38.11</v>
      </c>
      <c r="C9" s="208">
        <v>44.88</v>
      </c>
      <c r="D9" s="207">
        <v>17.764366308055646</v>
      </c>
      <c r="E9" s="207">
        <v>5.601794880025079</v>
      </c>
      <c r="F9" s="199"/>
      <c r="G9" s="193"/>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row>
    <row r="10" spans="1:254" s="198" customFormat="1" ht="15.75" customHeight="1">
      <c r="A10" s="206" t="s">
        <v>75</v>
      </c>
      <c r="B10" s="205">
        <v>38.2</v>
      </c>
      <c r="C10" s="205">
        <v>45.71</v>
      </c>
      <c r="D10" s="204">
        <v>19.659685863874344</v>
      </c>
      <c r="E10" s="204">
        <v>6.165306880784671</v>
      </c>
      <c r="F10" s="199"/>
      <c r="G10" s="193"/>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row>
    <row r="11" spans="1:254" s="198" customFormat="1" ht="15.75" customHeight="1">
      <c r="A11" s="209" t="s">
        <v>78</v>
      </c>
      <c r="B11" s="208">
        <v>39.34</v>
      </c>
      <c r="C11" s="208">
        <v>45.12</v>
      </c>
      <c r="D11" s="207">
        <v>14.692425012709688</v>
      </c>
      <c r="E11" s="207">
        <v>4.675468124309035</v>
      </c>
      <c r="F11" s="199"/>
      <c r="G11" s="193"/>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row>
    <row r="12" spans="1:254" s="198" customFormat="1" ht="15.75" customHeight="1">
      <c r="A12" s="206" t="s">
        <v>439</v>
      </c>
      <c r="B12" s="205">
        <v>37.52</v>
      </c>
      <c r="C12" s="205">
        <v>46.23</v>
      </c>
      <c r="D12" s="204">
        <v>23.214285714285698</v>
      </c>
      <c r="E12" s="204">
        <v>7.20631161853913</v>
      </c>
      <c r="F12" s="199"/>
      <c r="G12" s="193"/>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row>
    <row r="13" spans="1:254" s="198" customFormat="1" ht="15.75" customHeight="1">
      <c r="A13" s="209" t="s">
        <v>438</v>
      </c>
      <c r="B13" s="208">
        <v>41.05</v>
      </c>
      <c r="C13" s="208">
        <v>48.53</v>
      </c>
      <c r="D13" s="207">
        <v>18.221680876979306</v>
      </c>
      <c r="E13" s="207">
        <v>5.738312863418171</v>
      </c>
      <c r="F13" s="199"/>
      <c r="G13" s="193"/>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row>
    <row r="14" spans="1:254" s="198" customFormat="1" ht="15.75" customHeight="1">
      <c r="A14" s="206" t="s">
        <v>80</v>
      </c>
      <c r="B14" s="205">
        <v>40.5</v>
      </c>
      <c r="C14" s="205">
        <v>48.2</v>
      </c>
      <c r="D14" s="204">
        <v>19.012345679012356</v>
      </c>
      <c r="E14" s="204">
        <v>5.973514706924288</v>
      </c>
      <c r="F14" s="199"/>
      <c r="G14" s="193"/>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row>
    <row r="15" spans="1:254" s="198" customFormat="1" ht="15.75" customHeight="1">
      <c r="A15" s="209" t="s">
        <v>82</v>
      </c>
      <c r="B15" s="208">
        <v>36.2</v>
      </c>
      <c r="C15" s="208">
        <v>42.47</v>
      </c>
      <c r="D15" s="207">
        <v>17.320441988950265</v>
      </c>
      <c r="E15" s="207">
        <v>5.468935693261745</v>
      </c>
      <c r="F15" s="199"/>
      <c r="G15" s="193"/>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c r="IN15" s="190"/>
      <c r="IO15" s="190"/>
      <c r="IP15" s="190"/>
      <c r="IQ15" s="190"/>
      <c r="IR15" s="190"/>
      <c r="IS15" s="190"/>
      <c r="IT15" s="190"/>
    </row>
    <row r="16" spans="1:254" s="198" customFormat="1" ht="15.75" customHeight="1">
      <c r="A16" s="206" t="s">
        <v>76</v>
      </c>
      <c r="B16" s="205">
        <v>37.58</v>
      </c>
      <c r="C16" s="205">
        <v>45.72</v>
      </c>
      <c r="D16" s="204">
        <v>21.66045769026077</v>
      </c>
      <c r="E16" s="204">
        <v>6.753752206724828</v>
      </c>
      <c r="F16" s="199"/>
      <c r="G16" s="193"/>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c r="IQ16" s="190"/>
      <c r="IR16" s="190"/>
      <c r="IS16" s="190"/>
      <c r="IT16" s="190"/>
    </row>
    <row r="17" spans="1:254" s="198" customFormat="1" ht="15.75" customHeight="1">
      <c r="A17" s="209" t="s">
        <v>84</v>
      </c>
      <c r="B17" s="208">
        <v>34.84</v>
      </c>
      <c r="C17" s="208">
        <v>41.46</v>
      </c>
      <c r="D17" s="207">
        <v>19.0011481056257</v>
      </c>
      <c r="E17" s="207">
        <v>5.970191008531667</v>
      </c>
      <c r="F17" s="199"/>
      <c r="G17" s="193"/>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c r="IN17" s="190"/>
      <c r="IO17" s="190"/>
      <c r="IP17" s="190"/>
      <c r="IQ17" s="190"/>
      <c r="IR17" s="190"/>
      <c r="IS17" s="190"/>
      <c r="IT17" s="190"/>
    </row>
    <row r="18" spans="1:254" s="198" customFormat="1" ht="15.75" customHeight="1">
      <c r="A18" s="206" t="s">
        <v>86</v>
      </c>
      <c r="B18" s="205">
        <v>38.26</v>
      </c>
      <c r="C18" s="205">
        <v>46.59</v>
      </c>
      <c r="D18" s="204">
        <v>21.772085729221136</v>
      </c>
      <c r="E18" s="204">
        <v>6.786392418169163</v>
      </c>
      <c r="F18" s="199"/>
      <c r="G18" s="193"/>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c r="GU18" s="190"/>
      <c r="GV18" s="190"/>
      <c r="GW18" s="190"/>
      <c r="GX18" s="190"/>
      <c r="GY18" s="190"/>
      <c r="GZ18" s="190"/>
      <c r="HA18" s="190"/>
      <c r="HB18" s="190"/>
      <c r="HC18" s="190"/>
      <c r="HD18" s="190"/>
      <c r="HE18" s="190"/>
      <c r="HF18" s="190"/>
      <c r="HG18" s="190"/>
      <c r="HH18" s="190"/>
      <c r="HI18" s="190"/>
      <c r="HJ18" s="190"/>
      <c r="HK18" s="190"/>
      <c r="HL18" s="190"/>
      <c r="HM18" s="190"/>
      <c r="HN18" s="190"/>
      <c r="HO18" s="190"/>
      <c r="HP18" s="190"/>
      <c r="HQ18" s="190"/>
      <c r="HR18" s="190"/>
      <c r="HS18" s="190"/>
      <c r="HT18" s="190"/>
      <c r="HU18" s="190"/>
      <c r="HV18" s="190"/>
      <c r="HW18" s="190"/>
      <c r="HX18" s="190"/>
      <c r="HY18" s="190"/>
      <c r="HZ18" s="190"/>
      <c r="IA18" s="190"/>
      <c r="IB18" s="190"/>
      <c r="IC18" s="190"/>
      <c r="ID18" s="190"/>
      <c r="IE18" s="190"/>
      <c r="IF18" s="190"/>
      <c r="IG18" s="190"/>
      <c r="IH18" s="190"/>
      <c r="II18" s="190"/>
      <c r="IJ18" s="190"/>
      <c r="IK18" s="190"/>
      <c r="IL18" s="190"/>
      <c r="IM18" s="190"/>
      <c r="IN18" s="190"/>
      <c r="IO18" s="190"/>
      <c r="IP18" s="190"/>
      <c r="IQ18" s="190"/>
      <c r="IR18" s="190"/>
      <c r="IS18" s="190"/>
      <c r="IT18" s="190"/>
    </row>
    <row r="19" spans="1:254" s="198" customFormat="1" ht="21" customHeight="1">
      <c r="A19" s="202" t="s">
        <v>517</v>
      </c>
      <c r="B19" s="288" t="s">
        <v>515</v>
      </c>
      <c r="C19" s="288"/>
      <c r="D19" s="200">
        <v>19.128</v>
      </c>
      <c r="E19" s="200">
        <v>6.0078313900666425</v>
      </c>
      <c r="F19" s="199"/>
      <c r="G19" s="193"/>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row>
    <row r="20" spans="1:254" s="198" customFormat="1" ht="25.5" customHeight="1">
      <c r="A20" s="202" t="s">
        <v>516</v>
      </c>
      <c r="B20" s="289" t="s">
        <v>515</v>
      </c>
      <c r="C20" s="289"/>
      <c r="D20" s="200">
        <v>0.8754880000000131</v>
      </c>
      <c r="E20" s="200">
        <v>0.2909818079560589</v>
      </c>
      <c r="F20" s="199"/>
      <c r="G20" s="193"/>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row>
    <row r="21" spans="1:254" s="198" customFormat="1" ht="47.25" customHeight="1">
      <c r="A21" s="202" t="s">
        <v>514</v>
      </c>
      <c r="B21" s="203">
        <v>422.173</v>
      </c>
      <c r="C21" s="203">
        <v>455.698</v>
      </c>
      <c r="D21" s="200">
        <v>7.941057339052948</v>
      </c>
      <c r="E21" s="200">
        <v>2.579888490600246</v>
      </c>
      <c r="F21" s="199"/>
      <c r="G21" s="193"/>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c r="GU21" s="190"/>
      <c r="GV21" s="190"/>
      <c r="GW21" s="190"/>
      <c r="GX21" s="190"/>
      <c r="GY21" s="190"/>
      <c r="GZ21" s="190"/>
      <c r="HA21" s="190"/>
      <c r="HB21" s="190"/>
      <c r="HC21" s="190"/>
      <c r="HD21" s="190"/>
      <c r="HE21" s="190"/>
      <c r="HF21" s="190"/>
      <c r="HG21" s="190"/>
      <c r="HH21" s="190"/>
      <c r="HI21" s="190"/>
      <c r="HJ21" s="190"/>
      <c r="HK21" s="190"/>
      <c r="HL21" s="190"/>
      <c r="HM21" s="190"/>
      <c r="HN21" s="190"/>
      <c r="HO21" s="190"/>
      <c r="HP21" s="190"/>
      <c r="HQ21" s="190"/>
      <c r="HR21" s="190"/>
      <c r="HS21" s="190"/>
      <c r="HT21" s="190"/>
      <c r="HU21" s="190"/>
      <c r="HV21" s="190"/>
      <c r="HW21" s="190"/>
      <c r="HX21" s="190"/>
      <c r="HY21" s="190"/>
      <c r="HZ21" s="190"/>
      <c r="IA21" s="190"/>
      <c r="IB21" s="190"/>
      <c r="IC21" s="190"/>
      <c r="ID21" s="190"/>
      <c r="IE21" s="190"/>
      <c r="IF21" s="190"/>
      <c r="IG21" s="190"/>
      <c r="IH21" s="190"/>
      <c r="II21" s="190"/>
      <c r="IJ21" s="190"/>
      <c r="IK21" s="190"/>
      <c r="IL21" s="190"/>
      <c r="IM21" s="190"/>
      <c r="IN21" s="190"/>
      <c r="IO21" s="190"/>
      <c r="IP21" s="190"/>
      <c r="IQ21" s="190"/>
      <c r="IR21" s="190"/>
      <c r="IS21" s="190"/>
      <c r="IT21" s="190"/>
    </row>
    <row r="22" spans="1:254" s="198" customFormat="1" ht="25.5" customHeight="1">
      <c r="A22" s="202" t="s">
        <v>513</v>
      </c>
      <c r="B22" s="201">
        <v>54878.58</v>
      </c>
      <c r="C22" s="201">
        <v>64289.69</v>
      </c>
      <c r="D22" s="200">
        <v>17.14896777576971</v>
      </c>
      <c r="E22" s="200">
        <v>5.417526576318399</v>
      </c>
      <c r="F22" s="199"/>
      <c r="G22" s="193"/>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row>
    <row r="23" spans="1:254" s="193" customFormat="1" ht="25.5" customHeight="1">
      <c r="A23" s="197"/>
      <c r="B23" s="196"/>
      <c r="C23" s="196"/>
      <c r="D23" s="195"/>
      <c r="E23" s="195"/>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row>
    <row r="24" spans="1:6" ht="33" customHeight="1">
      <c r="A24" s="290" t="s">
        <v>512</v>
      </c>
      <c r="B24" s="291"/>
      <c r="C24" s="291"/>
      <c r="D24" s="291"/>
      <c r="E24" s="291"/>
      <c r="F24" s="194"/>
    </row>
    <row r="25" spans="1:6" ht="33" customHeight="1">
      <c r="A25" s="290" t="s">
        <v>511</v>
      </c>
      <c r="B25" s="291"/>
      <c r="C25" s="291"/>
      <c r="D25" s="291"/>
      <c r="E25" s="291"/>
      <c r="F25" s="194"/>
    </row>
    <row r="26" spans="1:6" ht="33" customHeight="1">
      <c r="A26" s="290" t="s">
        <v>510</v>
      </c>
      <c r="B26" s="291"/>
      <c r="C26" s="291"/>
      <c r="D26" s="291"/>
      <c r="E26" s="291"/>
      <c r="F26" s="194"/>
    </row>
    <row r="27" spans="1:254" s="191" customFormat="1" ht="30.75" customHeight="1">
      <c r="A27" s="193"/>
      <c r="B27" s="292" t="s">
        <v>509</v>
      </c>
      <c r="C27" s="292"/>
      <c r="D27" s="292"/>
      <c r="E27" s="292"/>
      <c r="F27" s="193"/>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row>
  </sheetData>
  <sheetProtection/>
  <mergeCells count="11">
    <mergeCell ref="A4:A5"/>
    <mergeCell ref="B4:C4"/>
    <mergeCell ref="D4:E4"/>
    <mergeCell ref="B6:C6"/>
    <mergeCell ref="D6:E6"/>
    <mergeCell ref="B19:C19"/>
    <mergeCell ref="B20:C20"/>
    <mergeCell ref="A24:E24"/>
    <mergeCell ref="A25:E25"/>
    <mergeCell ref="A26:E26"/>
    <mergeCell ref="B27:E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codeName="Arkusz13"/>
  <dimension ref="A1:H20"/>
  <sheetViews>
    <sheetView showGridLines="0" zoomScalePageLayoutView="0" workbookViewId="0" topLeftCell="A1">
      <selection activeCell="C7" sqref="C7"/>
    </sheetView>
  </sheetViews>
  <sheetFormatPr defaultColWidth="9.140625" defaultRowHeight="12.75"/>
  <cols>
    <col min="1" max="6" width="21.8515625" style="37" customWidth="1"/>
    <col min="7" max="7" width="22.7109375" style="37" customWidth="1"/>
    <col min="8" max="8" width="20.140625" style="38" customWidth="1"/>
    <col min="9" max="16384" width="9.140625" style="37" customWidth="1"/>
  </cols>
  <sheetData>
    <row r="1" spans="1:8" ht="19.5" customHeight="1">
      <c r="A1" s="175" t="s">
        <v>126</v>
      </c>
      <c r="B1" s="48"/>
      <c r="C1" s="48"/>
      <c r="D1" s="48"/>
      <c r="E1" s="48"/>
      <c r="F1" s="48"/>
      <c r="H1" s="37"/>
    </row>
    <row r="2" spans="1:8" ht="19.5" customHeight="1">
      <c r="A2" s="176" t="s">
        <v>127</v>
      </c>
      <c r="B2" s="48"/>
      <c r="C2" s="48"/>
      <c r="D2" s="48"/>
      <c r="E2" s="48"/>
      <c r="F2" s="48"/>
      <c r="H2" s="37"/>
    </row>
    <row r="3" spans="1:8" ht="19.5" customHeight="1">
      <c r="A3" s="39" t="s">
        <v>490</v>
      </c>
      <c r="B3" s="48"/>
      <c r="C3" s="48"/>
      <c r="D3" s="48"/>
      <c r="E3" s="48"/>
      <c r="F3" s="48"/>
      <c r="H3" s="37"/>
    </row>
    <row r="4" spans="1:8" ht="57.75" customHeight="1">
      <c r="A4" s="177" t="s">
        <v>178</v>
      </c>
      <c r="B4" s="177" t="s">
        <v>213</v>
      </c>
      <c r="C4" s="177" t="s">
        <v>432</v>
      </c>
      <c r="D4" s="177" t="s">
        <v>214</v>
      </c>
      <c r="E4" s="177" t="s">
        <v>215</v>
      </c>
      <c r="F4" s="177" t="s">
        <v>58</v>
      </c>
      <c r="H4" s="37"/>
    </row>
    <row r="5" spans="1:8" ht="19.5" customHeight="1">
      <c r="A5" s="124" t="s">
        <v>69</v>
      </c>
      <c r="B5" s="123">
        <v>6099757143.96</v>
      </c>
      <c r="C5" s="123">
        <v>419178446.25</v>
      </c>
      <c r="D5" s="123">
        <v>56877484.38</v>
      </c>
      <c r="E5" s="123">
        <v>601751671.98</v>
      </c>
      <c r="F5" s="123">
        <v>7177564746.57</v>
      </c>
      <c r="H5" s="37"/>
    </row>
    <row r="6" spans="1:8" ht="19.5" customHeight="1">
      <c r="A6" s="125" t="s">
        <v>71</v>
      </c>
      <c r="B6" s="91">
        <v>6820841569.11</v>
      </c>
      <c r="C6" s="91">
        <v>343657555.76</v>
      </c>
      <c r="D6" s="91">
        <v>130680846.82</v>
      </c>
      <c r="E6" s="91">
        <v>808656857.28</v>
      </c>
      <c r="F6" s="91">
        <v>8103836828.97</v>
      </c>
      <c r="H6" s="37"/>
    </row>
    <row r="7" spans="1:8" ht="19.5" customHeight="1">
      <c r="A7" s="124" t="s">
        <v>73</v>
      </c>
      <c r="B7" s="123">
        <v>34222439149.42</v>
      </c>
      <c r="C7" s="123">
        <v>2000000024.64</v>
      </c>
      <c r="D7" s="123">
        <v>515925610.28</v>
      </c>
      <c r="E7" s="123">
        <v>2685755480.85</v>
      </c>
      <c r="F7" s="123">
        <v>39424120265.19</v>
      </c>
      <c r="H7" s="37"/>
    </row>
    <row r="8" spans="1:8" ht="19.5" customHeight="1">
      <c r="A8" s="125" t="s">
        <v>75</v>
      </c>
      <c r="B8" s="91">
        <v>9509708922.47</v>
      </c>
      <c r="C8" s="91">
        <v>1271793418.37</v>
      </c>
      <c r="D8" s="91">
        <v>56199050.6</v>
      </c>
      <c r="E8" s="91">
        <v>772160443.29</v>
      </c>
      <c r="F8" s="91">
        <v>11609861834.73</v>
      </c>
      <c r="H8" s="37"/>
    </row>
    <row r="9" spans="1:8" ht="19.5" customHeight="1">
      <c r="A9" s="124" t="s">
        <v>78</v>
      </c>
      <c r="B9" s="123">
        <v>7354780588.33</v>
      </c>
      <c r="C9" s="123">
        <v>904281138.26</v>
      </c>
      <c r="D9" s="123">
        <v>157325240.24</v>
      </c>
      <c r="E9" s="123">
        <v>459462283.01</v>
      </c>
      <c r="F9" s="123">
        <v>8875849249.84</v>
      </c>
      <c r="H9" s="37"/>
    </row>
    <row r="10" spans="1:8" ht="19.5" customHeight="1">
      <c r="A10" s="125" t="s">
        <v>439</v>
      </c>
      <c r="B10" s="91">
        <v>12063992090.76</v>
      </c>
      <c r="C10" s="91">
        <v>1579024670.39</v>
      </c>
      <c r="D10" s="91">
        <v>205261595.51</v>
      </c>
      <c r="E10" s="91">
        <v>571608295.61</v>
      </c>
      <c r="F10" s="91">
        <v>14419886652.27</v>
      </c>
      <c r="H10" s="37"/>
    </row>
    <row r="11" spans="1:8" ht="19.5" customHeight="1">
      <c r="A11" s="124" t="s">
        <v>438</v>
      </c>
      <c r="B11" s="123">
        <v>37155569046.88</v>
      </c>
      <c r="C11" s="123">
        <v>2869338025.04</v>
      </c>
      <c r="D11" s="123">
        <v>336261721.58</v>
      </c>
      <c r="E11" s="123">
        <v>4268929264.45</v>
      </c>
      <c r="F11" s="123">
        <v>44630098057.95</v>
      </c>
      <c r="H11" s="37"/>
    </row>
    <row r="12" spans="1:8" ht="19.5" customHeight="1">
      <c r="A12" s="125" t="s">
        <v>80</v>
      </c>
      <c r="B12" s="91">
        <v>7459233013.46</v>
      </c>
      <c r="C12" s="91">
        <v>123044088.61</v>
      </c>
      <c r="D12" s="91">
        <v>124002576.77</v>
      </c>
      <c r="E12" s="91">
        <v>660217390.73</v>
      </c>
      <c r="F12" s="91">
        <v>8366497069.57</v>
      </c>
      <c r="H12" s="37"/>
    </row>
    <row r="13" spans="1:8" ht="19.5" customHeight="1">
      <c r="A13" s="124" t="s">
        <v>82</v>
      </c>
      <c r="B13" s="123">
        <v>2371963794.18</v>
      </c>
      <c r="C13" s="123">
        <v>137220711.34</v>
      </c>
      <c r="D13" s="123">
        <v>3205607.45</v>
      </c>
      <c r="E13" s="123">
        <v>147451100.25</v>
      </c>
      <c r="F13" s="123">
        <v>2659841213.22</v>
      </c>
      <c r="H13" s="37"/>
    </row>
    <row r="14" spans="1:8" ht="19.5" customHeight="1">
      <c r="A14" s="125" t="s">
        <v>76</v>
      </c>
      <c r="B14" s="91">
        <v>6999687273.07</v>
      </c>
      <c r="C14" s="91">
        <v>951814315.97</v>
      </c>
      <c r="D14" s="91">
        <v>138334920.47</v>
      </c>
      <c r="E14" s="91">
        <v>39814230.43</v>
      </c>
      <c r="F14" s="91">
        <v>8129650739.94</v>
      </c>
      <c r="H14" s="37"/>
    </row>
    <row r="15" spans="1:8" ht="19.5" customHeight="1">
      <c r="A15" s="124" t="s">
        <v>84</v>
      </c>
      <c r="B15" s="123">
        <v>2791082197.97</v>
      </c>
      <c r="C15" s="123">
        <v>230173979.41</v>
      </c>
      <c r="D15" s="123">
        <v>93902778.62</v>
      </c>
      <c r="E15" s="123">
        <v>183205295.15</v>
      </c>
      <c r="F15" s="123">
        <v>3298364251.15</v>
      </c>
      <c r="H15" s="37"/>
    </row>
    <row r="16" spans="1:8" ht="19.5" customHeight="1">
      <c r="A16" s="125" t="s">
        <v>86</v>
      </c>
      <c r="B16" s="91">
        <v>20663543594.22</v>
      </c>
      <c r="C16" s="91">
        <v>600000000</v>
      </c>
      <c r="D16" s="91">
        <v>394721332.44</v>
      </c>
      <c r="E16" s="91">
        <v>1391782604.22</v>
      </c>
      <c r="F16" s="91">
        <v>23050047530.88</v>
      </c>
      <c r="H16" s="37"/>
    </row>
    <row r="17" spans="1:8" ht="19.5" customHeight="1">
      <c r="A17" s="120" t="s">
        <v>58</v>
      </c>
      <c r="B17" s="121">
        <v>153512598383.83</v>
      </c>
      <c r="C17" s="121">
        <v>11429526374.04</v>
      </c>
      <c r="D17" s="121">
        <v>2212698765.16</v>
      </c>
      <c r="E17" s="121">
        <v>12590794917.25</v>
      </c>
      <c r="F17" s="121">
        <v>179745618440.28</v>
      </c>
      <c r="H17" s="37"/>
    </row>
    <row r="18" spans="1:7" ht="12.75">
      <c r="A18" s="38"/>
      <c r="B18" s="38"/>
      <c r="C18" s="38"/>
      <c r="D18" s="38"/>
      <c r="E18" s="38"/>
      <c r="F18" s="38"/>
      <c r="G18" s="38"/>
    </row>
    <row r="19" spans="1:7" ht="12.75">
      <c r="A19" s="42" t="s">
        <v>52</v>
      </c>
      <c r="B19" s="38"/>
      <c r="C19" s="38"/>
      <c r="D19" s="38"/>
      <c r="E19" s="38"/>
      <c r="F19" s="38"/>
      <c r="G19" s="38"/>
    </row>
    <row r="20" spans="1:7" ht="12.75">
      <c r="A20" s="38"/>
      <c r="B20" s="38"/>
      <c r="C20" s="38"/>
      <c r="D20" s="38"/>
      <c r="E20" s="38"/>
      <c r="F20" s="38"/>
      <c r="G20" s="38"/>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Arkusz14"/>
  <dimension ref="A1:D38"/>
  <sheetViews>
    <sheetView showGridLines="0" zoomScalePageLayoutView="0" workbookViewId="0" topLeftCell="A1">
      <selection activeCell="C54" sqref="B54:C54"/>
    </sheetView>
  </sheetViews>
  <sheetFormatPr defaultColWidth="9.140625" defaultRowHeight="12.75"/>
  <cols>
    <col min="1" max="1" width="13.7109375" style="0" customWidth="1"/>
    <col min="2" max="2" width="72.28125" style="0" customWidth="1"/>
    <col min="3" max="3" width="21.140625" style="188" customWidth="1"/>
    <col min="4" max="4" width="35.28125" style="0" customWidth="1"/>
  </cols>
  <sheetData>
    <row r="1" spans="1:4" ht="22.5" customHeight="1">
      <c r="A1" s="175" t="s">
        <v>128</v>
      </c>
      <c r="B1" s="173"/>
      <c r="C1" s="185"/>
      <c r="D1" s="126" t="s">
        <v>6</v>
      </c>
    </row>
    <row r="2" spans="1:4" ht="22.5" customHeight="1">
      <c r="A2" s="176" t="s">
        <v>129</v>
      </c>
      <c r="B2" s="173"/>
      <c r="C2" s="185"/>
      <c r="D2" s="126" t="s">
        <v>10</v>
      </c>
    </row>
    <row r="3" spans="1:4" ht="22.5" customHeight="1">
      <c r="A3" s="174" t="s">
        <v>490</v>
      </c>
      <c r="B3" s="173"/>
      <c r="C3" s="185"/>
      <c r="D3" s="126" t="s">
        <v>435</v>
      </c>
    </row>
    <row r="4" spans="1:4" ht="25.5" customHeight="1">
      <c r="A4" s="164" t="s">
        <v>456</v>
      </c>
      <c r="B4" s="165" t="s">
        <v>130</v>
      </c>
      <c r="C4" s="186" t="s">
        <v>457</v>
      </c>
      <c r="D4" s="126" t="s">
        <v>11</v>
      </c>
    </row>
    <row r="5" spans="1:4" ht="25.5" customHeight="1">
      <c r="A5" s="166" t="s">
        <v>458</v>
      </c>
      <c r="B5" s="167" t="s">
        <v>131</v>
      </c>
      <c r="C5" s="187" t="s">
        <v>459</v>
      </c>
      <c r="D5" s="126" t="s">
        <v>12</v>
      </c>
    </row>
    <row r="6" spans="1:4" ht="31.5" customHeight="1">
      <c r="A6" s="161" t="s">
        <v>132</v>
      </c>
      <c r="B6" s="162" t="s">
        <v>460</v>
      </c>
      <c r="C6" s="163">
        <v>141592991945.84</v>
      </c>
      <c r="D6" s="126" t="s">
        <v>13</v>
      </c>
    </row>
    <row r="7" spans="1:3" ht="31.5" customHeight="1">
      <c r="A7" s="170" t="s">
        <v>133</v>
      </c>
      <c r="B7" s="171" t="s">
        <v>461</v>
      </c>
      <c r="C7" s="172">
        <v>11395424967.52</v>
      </c>
    </row>
    <row r="8" spans="1:3" ht="31.5" customHeight="1">
      <c r="A8" s="161" t="s">
        <v>133</v>
      </c>
      <c r="B8" s="162" t="s">
        <v>462</v>
      </c>
      <c r="C8" s="163">
        <v>34101406.52</v>
      </c>
    </row>
    <row r="9" spans="1:3" ht="31.5" customHeight="1">
      <c r="A9" s="170" t="s">
        <v>134</v>
      </c>
      <c r="B9" s="171" t="s">
        <v>463</v>
      </c>
      <c r="C9" s="172">
        <v>31856154.82</v>
      </c>
    </row>
    <row r="10" spans="1:3" ht="31.5" customHeight="1">
      <c r="A10" s="161" t="s">
        <v>134</v>
      </c>
      <c r="B10" s="162" t="s">
        <v>464</v>
      </c>
      <c r="C10" s="163">
        <v>1612957572.64</v>
      </c>
    </row>
    <row r="11" spans="1:3" ht="31.5" customHeight="1">
      <c r="A11" s="170" t="s">
        <v>134</v>
      </c>
      <c r="B11" s="171" t="s">
        <v>465</v>
      </c>
      <c r="C11" s="172">
        <v>97674651.35</v>
      </c>
    </row>
    <row r="12" spans="1:3" ht="31.5" customHeight="1">
      <c r="A12" s="161" t="s">
        <v>134</v>
      </c>
      <c r="B12" s="162" t="s">
        <v>466</v>
      </c>
      <c r="C12" s="163">
        <v>205970279.05</v>
      </c>
    </row>
    <row r="13" spans="1:3" ht="31.5" customHeight="1">
      <c r="A13" s="170" t="s">
        <v>134</v>
      </c>
      <c r="B13" s="171" t="s">
        <v>467</v>
      </c>
      <c r="C13" s="172">
        <v>222165729.26</v>
      </c>
    </row>
    <row r="14" spans="1:3" ht="31.5" customHeight="1">
      <c r="A14" s="161" t="s">
        <v>134</v>
      </c>
      <c r="B14" s="162" t="s">
        <v>468</v>
      </c>
      <c r="C14" s="163">
        <v>256937.06</v>
      </c>
    </row>
    <row r="15" spans="1:3" ht="31.5" customHeight="1">
      <c r="A15" s="170" t="s">
        <v>134</v>
      </c>
      <c r="B15" s="171" t="s">
        <v>469</v>
      </c>
      <c r="C15" s="172">
        <v>27107684.18</v>
      </c>
    </row>
    <row r="16" spans="1:3" ht="31.5" customHeight="1">
      <c r="A16" s="161" t="s">
        <v>135</v>
      </c>
      <c r="B16" s="162" t="s">
        <v>470</v>
      </c>
      <c r="C16" s="163">
        <v>1131335822.84</v>
      </c>
    </row>
    <row r="17" spans="1:3" ht="31.5" customHeight="1">
      <c r="A17" s="170" t="s">
        <v>135</v>
      </c>
      <c r="B17" s="171" t="s">
        <v>471</v>
      </c>
      <c r="C17" s="172">
        <v>240334544.71</v>
      </c>
    </row>
    <row r="18" spans="1:3" ht="38.25">
      <c r="A18" s="161" t="s">
        <v>135</v>
      </c>
      <c r="B18" s="162" t="s">
        <v>472</v>
      </c>
      <c r="C18" s="163">
        <v>0</v>
      </c>
    </row>
    <row r="19" spans="1:3" ht="38.25">
      <c r="A19" s="170" t="s">
        <v>135</v>
      </c>
      <c r="B19" s="171" t="s">
        <v>473</v>
      </c>
      <c r="C19" s="172">
        <v>542826326.69</v>
      </c>
    </row>
    <row r="20" spans="1:3" ht="31.5" customHeight="1">
      <c r="A20" s="161" t="s">
        <v>135</v>
      </c>
      <c r="B20" s="162" t="s">
        <v>474</v>
      </c>
      <c r="C20" s="163">
        <v>803601500</v>
      </c>
    </row>
    <row r="21" spans="1:3" ht="38.25">
      <c r="A21" s="170" t="s">
        <v>135</v>
      </c>
      <c r="B21" s="171" t="s">
        <v>475</v>
      </c>
      <c r="C21" s="172">
        <v>337318672.87</v>
      </c>
    </row>
    <row r="22" spans="1:3" ht="31.5" customHeight="1">
      <c r="A22" s="161" t="s">
        <v>135</v>
      </c>
      <c r="B22" s="162" t="s">
        <v>476</v>
      </c>
      <c r="C22" s="163">
        <v>4879170229.57</v>
      </c>
    </row>
    <row r="23" spans="1:3" ht="31.5" customHeight="1">
      <c r="A23" s="170" t="s">
        <v>135</v>
      </c>
      <c r="B23" s="171" t="s">
        <v>477</v>
      </c>
      <c r="C23" s="172">
        <v>318593103.59</v>
      </c>
    </row>
    <row r="24" spans="1:3" ht="31.5" customHeight="1">
      <c r="A24" s="161" t="s">
        <v>135</v>
      </c>
      <c r="B24" s="162" t="s">
        <v>478</v>
      </c>
      <c r="C24" s="163">
        <v>937575693.76</v>
      </c>
    </row>
    <row r="25" spans="1:3" ht="31.5" customHeight="1">
      <c r="A25" s="170" t="s">
        <v>135</v>
      </c>
      <c r="B25" s="171" t="s">
        <v>479</v>
      </c>
      <c r="C25" s="172">
        <v>519970000</v>
      </c>
    </row>
    <row r="26" spans="1:3" ht="31.5" customHeight="1">
      <c r="A26" s="161" t="s">
        <v>135</v>
      </c>
      <c r="B26" s="162" t="s">
        <v>480</v>
      </c>
      <c r="C26" s="163">
        <v>24015340.44</v>
      </c>
    </row>
    <row r="27" spans="1:3" ht="31.5" customHeight="1">
      <c r="A27" s="170" t="s">
        <v>135</v>
      </c>
      <c r="B27" s="171" t="s">
        <v>481</v>
      </c>
      <c r="C27" s="172">
        <v>2177412977.2</v>
      </c>
    </row>
    <row r="28" spans="1:3" ht="31.5" customHeight="1">
      <c r="A28" s="161" t="s">
        <v>135</v>
      </c>
      <c r="B28" s="162" t="s">
        <v>482</v>
      </c>
      <c r="C28" s="163">
        <v>70636616.87</v>
      </c>
    </row>
    <row r="29" spans="1:3" ht="38.25">
      <c r="A29" s="170" t="s">
        <v>135</v>
      </c>
      <c r="B29" s="171" t="s">
        <v>483</v>
      </c>
      <c r="C29" s="172">
        <v>462222336.13</v>
      </c>
    </row>
    <row r="30" spans="1:3" ht="31.5" customHeight="1">
      <c r="A30" s="161" t="s">
        <v>136</v>
      </c>
      <c r="B30" s="162" t="s">
        <v>484</v>
      </c>
      <c r="C30" s="163">
        <v>11919606437.99</v>
      </c>
    </row>
    <row r="31" spans="1:3" ht="31.5" customHeight="1">
      <c r="A31" s="170" t="s">
        <v>136</v>
      </c>
      <c r="B31" s="171" t="s">
        <v>485</v>
      </c>
      <c r="C31" s="172">
        <v>14500193.26</v>
      </c>
    </row>
    <row r="32" spans="1:3" ht="38.25">
      <c r="A32" s="161" t="s">
        <v>136</v>
      </c>
      <c r="B32" s="162" t="s">
        <v>486</v>
      </c>
      <c r="C32" s="163">
        <v>14731462.3</v>
      </c>
    </row>
    <row r="33" spans="1:3" ht="31.5" customHeight="1">
      <c r="A33" s="170" t="s">
        <v>136</v>
      </c>
      <c r="B33" s="171" t="s">
        <v>487</v>
      </c>
      <c r="C33" s="172">
        <v>129898468.54</v>
      </c>
    </row>
    <row r="34" spans="1:3" ht="31.5" customHeight="1">
      <c r="A34" s="161" t="s">
        <v>136</v>
      </c>
      <c r="B34" s="162" t="s">
        <v>488</v>
      </c>
      <c r="C34" s="163">
        <v>209563.54</v>
      </c>
    </row>
    <row r="35" spans="1:3" ht="51">
      <c r="A35" s="170" t="s">
        <v>136</v>
      </c>
      <c r="B35" s="171" t="s">
        <v>489</v>
      </c>
      <c r="C35" s="172">
        <v>1151821.74</v>
      </c>
    </row>
    <row r="36" spans="1:3" ht="19.5" customHeight="1">
      <c r="A36" s="165" t="s">
        <v>4</v>
      </c>
      <c r="B36" s="168" t="s">
        <v>5</v>
      </c>
      <c r="C36" s="169">
        <v>179745618440.28</v>
      </c>
    </row>
    <row r="38" ht="12.75">
      <c r="A38" s="42" t="s">
        <v>52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Arkusz15"/>
  <dimension ref="A1:Q45"/>
  <sheetViews>
    <sheetView showGridLines="0" zoomScalePageLayoutView="0" workbookViewId="0" topLeftCell="A34">
      <selection activeCell="B53" sqref="B53"/>
    </sheetView>
  </sheetViews>
  <sheetFormatPr defaultColWidth="9.140625" defaultRowHeight="12.75"/>
  <cols>
    <col min="1" max="1" width="5.7109375" style="37" customWidth="1"/>
    <col min="2" max="2" width="58.7109375" style="37" customWidth="1"/>
    <col min="3" max="4" width="21.8515625" style="37" customWidth="1"/>
    <col min="5" max="5" width="23.57421875" style="37" customWidth="1"/>
    <col min="6" max="6" width="24.140625" style="37" customWidth="1"/>
    <col min="7" max="8" width="21.8515625" style="37" customWidth="1"/>
    <col min="9" max="9" width="29.00390625" style="37" customWidth="1"/>
    <col min="10" max="15" width="21.8515625" style="37" customWidth="1"/>
    <col min="16" max="16" width="21.7109375" style="37" customWidth="1"/>
    <col min="17" max="17" width="17.7109375" style="38" customWidth="1"/>
    <col min="18" max="16384" width="9.140625" style="37" customWidth="1"/>
  </cols>
  <sheetData>
    <row r="1" spans="1:17" ht="19.5" customHeight="1">
      <c r="A1" s="175" t="s">
        <v>14</v>
      </c>
      <c r="B1" s="127"/>
      <c r="C1" s="48"/>
      <c r="D1" s="48"/>
      <c r="E1" s="48"/>
      <c r="F1" s="48"/>
      <c r="G1" s="48"/>
      <c r="H1" s="48"/>
      <c r="I1" s="48"/>
      <c r="J1" s="48"/>
      <c r="K1" s="48"/>
      <c r="L1" s="48"/>
      <c r="M1" s="48"/>
      <c r="N1" s="48"/>
      <c r="O1" s="48"/>
      <c r="Q1" s="37"/>
    </row>
    <row r="2" spans="1:17" s="51" customFormat="1" ht="19.5" customHeight="1">
      <c r="A2" s="176" t="s">
        <v>15</v>
      </c>
      <c r="B2" s="128"/>
      <c r="C2" s="129"/>
      <c r="D2" s="129"/>
      <c r="E2" s="129"/>
      <c r="F2" s="129"/>
      <c r="G2" s="129"/>
      <c r="H2" s="129"/>
      <c r="I2" s="129"/>
      <c r="J2" s="129"/>
      <c r="K2" s="129"/>
      <c r="L2" s="129"/>
      <c r="M2" s="129"/>
      <c r="N2" s="129"/>
      <c r="O2" s="129"/>
      <c r="P2" s="37"/>
      <c r="Q2" s="37"/>
    </row>
    <row r="3" spans="1:17" s="51" customFormat="1" ht="19.5" customHeight="1">
      <c r="A3" s="39" t="s">
        <v>490</v>
      </c>
      <c r="B3" s="128"/>
      <c r="C3" s="129"/>
      <c r="D3" s="129"/>
      <c r="E3" s="129"/>
      <c r="F3" s="129"/>
      <c r="G3" s="129"/>
      <c r="H3" s="129"/>
      <c r="I3" s="129"/>
      <c r="J3" s="129"/>
      <c r="K3" s="129"/>
      <c r="L3" s="129"/>
      <c r="M3" s="129"/>
      <c r="N3" s="129"/>
      <c r="O3" s="129"/>
      <c r="P3" s="37"/>
      <c r="Q3" s="37"/>
    </row>
    <row r="4" spans="1:17" s="51" customFormat="1" ht="4.5" customHeight="1" thickBot="1">
      <c r="A4" s="130"/>
      <c r="B4" s="131"/>
      <c r="C4" s="119" t="s">
        <v>68</v>
      </c>
      <c r="D4" s="119" t="s">
        <v>70</v>
      </c>
      <c r="E4" s="119" t="s">
        <v>72</v>
      </c>
      <c r="F4" s="119" t="s">
        <v>74</v>
      </c>
      <c r="G4" s="119" t="s">
        <v>77</v>
      </c>
      <c r="H4" s="119" t="s">
        <v>429</v>
      </c>
      <c r="I4" s="119" t="s">
        <v>440</v>
      </c>
      <c r="J4" s="119" t="s">
        <v>79</v>
      </c>
      <c r="K4" s="119" t="s">
        <v>81</v>
      </c>
      <c r="L4" s="119" t="s">
        <v>124</v>
      </c>
      <c r="M4" s="119" t="s">
        <v>83</v>
      </c>
      <c r="N4" s="119" t="s">
        <v>85</v>
      </c>
      <c r="O4" s="119"/>
      <c r="P4" s="37"/>
      <c r="Q4" s="37"/>
    </row>
    <row r="5" spans="1:17" ht="19.5" customHeight="1" thickBot="1">
      <c r="A5" s="299" t="s">
        <v>16</v>
      </c>
      <c r="B5" s="300"/>
      <c r="C5" s="160" t="s">
        <v>69</v>
      </c>
      <c r="D5" s="160" t="s">
        <v>71</v>
      </c>
      <c r="E5" s="160" t="s">
        <v>73</v>
      </c>
      <c r="F5" s="160" t="s">
        <v>75</v>
      </c>
      <c r="G5" s="160" t="s">
        <v>78</v>
      </c>
      <c r="H5" s="160" t="s">
        <v>439</v>
      </c>
      <c r="I5" s="160" t="s">
        <v>438</v>
      </c>
      <c r="J5" s="160" t="s">
        <v>80</v>
      </c>
      <c r="K5" s="160" t="s">
        <v>82</v>
      </c>
      <c r="L5" s="160" t="s">
        <v>76</v>
      </c>
      <c r="M5" s="160" t="s">
        <v>84</v>
      </c>
      <c r="N5" s="160" t="s">
        <v>86</v>
      </c>
      <c r="O5" s="160" t="s">
        <v>58</v>
      </c>
      <c r="Q5" s="37"/>
    </row>
    <row r="6" spans="1:17" ht="29.25" customHeight="1">
      <c r="A6" s="142" t="s">
        <v>42</v>
      </c>
      <c r="B6" s="143" t="s">
        <v>216</v>
      </c>
      <c r="C6" s="141">
        <v>7219390940.2</v>
      </c>
      <c r="D6" s="141">
        <v>8148574002.24</v>
      </c>
      <c r="E6" s="141">
        <v>39942957018.62</v>
      </c>
      <c r="F6" s="141">
        <v>11657031522.4</v>
      </c>
      <c r="G6" s="141">
        <v>8903588588.39</v>
      </c>
      <c r="H6" s="141">
        <v>14501232446.13</v>
      </c>
      <c r="I6" s="141">
        <v>44979804291.94</v>
      </c>
      <c r="J6" s="141">
        <v>8402478444.35</v>
      </c>
      <c r="K6" s="141">
        <v>2678334014.46</v>
      </c>
      <c r="L6" s="141">
        <v>8218862700.86</v>
      </c>
      <c r="M6" s="141">
        <v>3312333133.86</v>
      </c>
      <c r="N6" s="141">
        <v>23551735065.76</v>
      </c>
      <c r="O6" s="141">
        <v>181516322169.21</v>
      </c>
      <c r="Q6" s="37"/>
    </row>
    <row r="7" spans="1:17" ht="33.75" customHeight="1">
      <c r="A7" s="144" t="s">
        <v>17</v>
      </c>
      <c r="B7" s="145" t="s">
        <v>217</v>
      </c>
      <c r="C7" s="146">
        <v>7177564746.57</v>
      </c>
      <c r="D7" s="146">
        <v>8103836828.97</v>
      </c>
      <c r="E7" s="146">
        <v>39424120265.19</v>
      </c>
      <c r="F7" s="146">
        <v>11609861834.73</v>
      </c>
      <c r="G7" s="146">
        <v>8875849249.84</v>
      </c>
      <c r="H7" s="146">
        <v>14419886652.27</v>
      </c>
      <c r="I7" s="146">
        <v>44630098057.95</v>
      </c>
      <c r="J7" s="146">
        <v>8366497069.57</v>
      </c>
      <c r="K7" s="146">
        <v>2659841213.22</v>
      </c>
      <c r="L7" s="146">
        <v>8129650739.94</v>
      </c>
      <c r="M7" s="146">
        <v>3298364251.15</v>
      </c>
      <c r="N7" s="146">
        <v>23050047530.88</v>
      </c>
      <c r="O7" s="146">
        <v>179745618440.28</v>
      </c>
      <c r="Q7" s="37"/>
    </row>
    <row r="8" spans="1:17" ht="33.75" customHeight="1">
      <c r="A8" s="144" t="s">
        <v>18</v>
      </c>
      <c r="B8" s="145" t="s">
        <v>218</v>
      </c>
      <c r="C8" s="146">
        <v>5719498.16</v>
      </c>
      <c r="D8" s="146">
        <v>12512356.31</v>
      </c>
      <c r="E8" s="146">
        <v>385060561.55</v>
      </c>
      <c r="F8" s="146">
        <v>12866079.41</v>
      </c>
      <c r="G8" s="146">
        <v>2121767.85</v>
      </c>
      <c r="H8" s="146">
        <v>37191926.44</v>
      </c>
      <c r="I8" s="146">
        <v>93529182.42</v>
      </c>
      <c r="J8" s="146">
        <v>8582420.35</v>
      </c>
      <c r="K8" s="146">
        <v>2462923.8</v>
      </c>
      <c r="L8" s="146">
        <v>12698029.29</v>
      </c>
      <c r="M8" s="146">
        <v>2927126.01</v>
      </c>
      <c r="N8" s="146">
        <v>436457227.35</v>
      </c>
      <c r="O8" s="146">
        <v>1012129098.94</v>
      </c>
      <c r="Q8" s="37"/>
    </row>
    <row r="9" spans="1:17" ht="33.75" customHeight="1">
      <c r="A9" s="136" t="s">
        <v>19</v>
      </c>
      <c r="B9" s="137" t="s">
        <v>219</v>
      </c>
      <c r="C9" s="138">
        <v>0</v>
      </c>
      <c r="D9" s="138">
        <v>0</v>
      </c>
      <c r="E9" s="138">
        <v>0</v>
      </c>
      <c r="F9" s="138">
        <v>0</v>
      </c>
      <c r="G9" s="138">
        <v>0</v>
      </c>
      <c r="H9" s="138">
        <v>21955214.58</v>
      </c>
      <c r="I9" s="138">
        <v>0</v>
      </c>
      <c r="J9" s="138">
        <v>0</v>
      </c>
      <c r="K9" s="138">
        <v>0</v>
      </c>
      <c r="L9" s="138">
        <v>0</v>
      </c>
      <c r="M9" s="138">
        <v>0</v>
      </c>
      <c r="N9" s="138">
        <v>415600164.35</v>
      </c>
      <c r="O9" s="138">
        <v>437555378.93</v>
      </c>
      <c r="Q9" s="37"/>
    </row>
    <row r="10" spans="1:17" ht="33.75" customHeight="1">
      <c r="A10" s="136" t="s">
        <v>20</v>
      </c>
      <c r="B10" s="137" t="s">
        <v>220</v>
      </c>
      <c r="C10" s="138">
        <v>5719498.16</v>
      </c>
      <c r="D10" s="138">
        <v>12512356.31</v>
      </c>
      <c r="E10" s="138">
        <v>32868082.23</v>
      </c>
      <c r="F10" s="138">
        <v>12848079.65</v>
      </c>
      <c r="G10" s="138">
        <v>2121767.85</v>
      </c>
      <c r="H10" s="138">
        <v>14799469.46</v>
      </c>
      <c r="I10" s="138">
        <v>67601500.88</v>
      </c>
      <c r="J10" s="138">
        <v>8545971.32</v>
      </c>
      <c r="K10" s="138">
        <v>2462923.8</v>
      </c>
      <c r="L10" s="138">
        <v>10298029.29</v>
      </c>
      <c r="M10" s="138">
        <v>2927126.01</v>
      </c>
      <c r="N10" s="138">
        <v>20857063</v>
      </c>
      <c r="O10" s="138">
        <v>193561867.96</v>
      </c>
      <c r="Q10" s="37"/>
    </row>
    <row r="11" spans="1:17" ht="33.75" customHeight="1">
      <c r="A11" s="136" t="s">
        <v>21</v>
      </c>
      <c r="B11" s="137" t="s">
        <v>221</v>
      </c>
      <c r="C11" s="138">
        <v>0</v>
      </c>
      <c r="D11" s="138">
        <v>0</v>
      </c>
      <c r="E11" s="138">
        <v>352192479.32</v>
      </c>
      <c r="F11" s="138">
        <v>17999.76</v>
      </c>
      <c r="G11" s="138">
        <v>0</v>
      </c>
      <c r="H11" s="138">
        <v>437242.4</v>
      </c>
      <c r="I11" s="138">
        <v>25927681.54</v>
      </c>
      <c r="J11" s="138">
        <v>36449.03</v>
      </c>
      <c r="K11" s="138">
        <v>0</v>
      </c>
      <c r="L11" s="138">
        <v>2400000</v>
      </c>
      <c r="M11" s="138">
        <v>0</v>
      </c>
      <c r="N11" s="138">
        <v>0</v>
      </c>
      <c r="O11" s="138">
        <v>381011852.05</v>
      </c>
      <c r="Q11" s="37"/>
    </row>
    <row r="12" spans="1:17" ht="33.75" customHeight="1">
      <c r="A12" s="144" t="s">
        <v>22</v>
      </c>
      <c r="B12" s="145" t="s">
        <v>222</v>
      </c>
      <c r="C12" s="146">
        <v>36106695.47</v>
      </c>
      <c r="D12" s="146">
        <v>32224816.96</v>
      </c>
      <c r="E12" s="146">
        <v>133776191.88</v>
      </c>
      <c r="F12" s="146">
        <v>34303608.26</v>
      </c>
      <c r="G12" s="146">
        <v>25617570.7</v>
      </c>
      <c r="H12" s="146">
        <v>44153867.42</v>
      </c>
      <c r="I12" s="146">
        <v>256177051.57</v>
      </c>
      <c r="J12" s="146">
        <v>27398954.43</v>
      </c>
      <c r="K12" s="146">
        <v>16029877.44</v>
      </c>
      <c r="L12" s="146">
        <v>76513931.63</v>
      </c>
      <c r="M12" s="146">
        <v>11041756.7</v>
      </c>
      <c r="N12" s="146">
        <v>65230307.53</v>
      </c>
      <c r="O12" s="146">
        <v>758574629.99</v>
      </c>
      <c r="Q12" s="37"/>
    </row>
    <row r="13" spans="1:17" ht="33.75" customHeight="1">
      <c r="A13" s="136" t="s">
        <v>19</v>
      </c>
      <c r="B13" s="137" t="s">
        <v>223</v>
      </c>
      <c r="C13" s="138">
        <v>15319139.72</v>
      </c>
      <c r="D13" s="138">
        <v>3946260.77</v>
      </c>
      <c r="E13" s="138">
        <v>9875782.97</v>
      </c>
      <c r="F13" s="138">
        <v>0</v>
      </c>
      <c r="G13" s="138">
        <v>0</v>
      </c>
      <c r="H13" s="138">
        <v>7384777.95</v>
      </c>
      <c r="I13" s="138">
        <v>129646574.64</v>
      </c>
      <c r="J13" s="138">
        <v>2053633.79</v>
      </c>
      <c r="K13" s="138">
        <v>7432344.88</v>
      </c>
      <c r="L13" s="138">
        <v>41695663.79</v>
      </c>
      <c r="M13" s="138">
        <v>0</v>
      </c>
      <c r="N13" s="138">
        <v>33552246.12</v>
      </c>
      <c r="O13" s="138">
        <v>250906424.63</v>
      </c>
      <c r="Q13" s="37"/>
    </row>
    <row r="14" spans="1:17" ht="33.75" customHeight="1">
      <c r="A14" s="136" t="s">
        <v>20</v>
      </c>
      <c r="B14" s="137" t="s">
        <v>224</v>
      </c>
      <c r="C14" s="138">
        <v>20115956.58</v>
      </c>
      <c r="D14" s="138">
        <v>26886430.14</v>
      </c>
      <c r="E14" s="138">
        <v>122106830.34</v>
      </c>
      <c r="F14" s="138">
        <v>31444969.67</v>
      </c>
      <c r="G14" s="138">
        <v>24637818.66</v>
      </c>
      <c r="H14" s="138">
        <v>35228775.59</v>
      </c>
      <c r="I14" s="138">
        <v>120324796.13</v>
      </c>
      <c r="J14" s="138">
        <v>25275537.36</v>
      </c>
      <c r="K14" s="138">
        <v>8404628.45</v>
      </c>
      <c r="L14" s="138">
        <v>25463318.56</v>
      </c>
      <c r="M14" s="138">
        <v>10931307.73</v>
      </c>
      <c r="N14" s="138">
        <v>27932450.48</v>
      </c>
      <c r="O14" s="138">
        <v>478752819.69</v>
      </c>
      <c r="Q14" s="37"/>
    </row>
    <row r="15" spans="1:17" ht="33.75" customHeight="1">
      <c r="A15" s="136" t="s">
        <v>21</v>
      </c>
      <c r="B15" s="137" t="s">
        <v>225</v>
      </c>
      <c r="C15" s="138">
        <v>0</v>
      </c>
      <c r="D15" s="138">
        <v>0</v>
      </c>
      <c r="E15" s="138">
        <v>0</v>
      </c>
      <c r="F15" s="138">
        <v>0</v>
      </c>
      <c r="G15" s="138">
        <v>0</v>
      </c>
      <c r="H15" s="138">
        <v>0</v>
      </c>
      <c r="I15" s="138">
        <v>0</v>
      </c>
      <c r="J15" s="138">
        <v>0</v>
      </c>
      <c r="K15" s="138">
        <v>0</v>
      </c>
      <c r="L15" s="138">
        <v>0</v>
      </c>
      <c r="M15" s="138">
        <v>0</v>
      </c>
      <c r="N15" s="138">
        <v>0</v>
      </c>
      <c r="O15" s="138">
        <v>0</v>
      </c>
      <c r="Q15" s="37"/>
    </row>
    <row r="16" spans="1:17" ht="33.75" customHeight="1">
      <c r="A16" s="136" t="s">
        <v>23</v>
      </c>
      <c r="B16" s="137" t="s">
        <v>226</v>
      </c>
      <c r="C16" s="138">
        <v>322950.25</v>
      </c>
      <c r="D16" s="138">
        <v>0</v>
      </c>
      <c r="E16" s="138">
        <v>1673383.56</v>
      </c>
      <c r="F16" s="138">
        <v>1819712.34</v>
      </c>
      <c r="G16" s="138">
        <v>550356.29</v>
      </c>
      <c r="H16" s="138">
        <v>680054.79</v>
      </c>
      <c r="I16" s="138">
        <v>6205680.8</v>
      </c>
      <c r="J16" s="138">
        <v>49563.31</v>
      </c>
      <c r="K16" s="138">
        <v>192904.11</v>
      </c>
      <c r="L16" s="138">
        <v>3178502.47</v>
      </c>
      <c r="M16" s="138">
        <v>105000</v>
      </c>
      <c r="N16" s="138">
        <v>2986711.55</v>
      </c>
      <c r="O16" s="138">
        <v>17764819.47</v>
      </c>
      <c r="Q16" s="37"/>
    </row>
    <row r="17" spans="1:17" ht="33.75" customHeight="1">
      <c r="A17" s="136" t="s">
        <v>24</v>
      </c>
      <c r="B17" s="137" t="s">
        <v>227</v>
      </c>
      <c r="C17" s="138">
        <v>0</v>
      </c>
      <c r="D17" s="138">
        <v>78555.13</v>
      </c>
      <c r="E17" s="138">
        <v>120195.01</v>
      </c>
      <c r="F17" s="138">
        <v>0</v>
      </c>
      <c r="G17" s="138">
        <v>0</v>
      </c>
      <c r="H17" s="138">
        <v>17650.34</v>
      </c>
      <c r="I17" s="138">
        <v>0</v>
      </c>
      <c r="J17" s="138">
        <v>20059.88</v>
      </c>
      <c r="K17" s="138">
        <v>0</v>
      </c>
      <c r="L17" s="138">
        <v>0</v>
      </c>
      <c r="M17" s="138">
        <v>0</v>
      </c>
      <c r="N17" s="138">
        <v>0</v>
      </c>
      <c r="O17" s="138">
        <v>236460.36</v>
      </c>
      <c r="Q17" s="37"/>
    </row>
    <row r="18" spans="1:17" ht="33.75" customHeight="1">
      <c r="A18" s="136" t="s">
        <v>25</v>
      </c>
      <c r="B18" s="137" t="s">
        <v>228</v>
      </c>
      <c r="C18" s="138">
        <v>348648.92</v>
      </c>
      <c r="D18" s="138">
        <v>393304.72</v>
      </c>
      <c r="E18" s="138">
        <v>0</v>
      </c>
      <c r="F18" s="138">
        <v>562581.29</v>
      </c>
      <c r="G18" s="138">
        <v>429395.75</v>
      </c>
      <c r="H18" s="138">
        <v>0</v>
      </c>
      <c r="I18" s="138">
        <v>0</v>
      </c>
      <c r="J18" s="138">
        <v>0</v>
      </c>
      <c r="K18" s="138">
        <v>0</v>
      </c>
      <c r="L18" s="138">
        <v>0</v>
      </c>
      <c r="M18" s="138">
        <v>5448.97</v>
      </c>
      <c r="N18" s="138">
        <v>78079.38</v>
      </c>
      <c r="O18" s="138">
        <v>1817459.03</v>
      </c>
      <c r="Q18" s="37"/>
    </row>
    <row r="19" spans="1:17" ht="33.75" customHeight="1">
      <c r="A19" s="136" t="s">
        <v>26</v>
      </c>
      <c r="B19" s="137" t="s">
        <v>229</v>
      </c>
      <c r="C19" s="138">
        <v>0</v>
      </c>
      <c r="D19" s="138">
        <v>920266.2</v>
      </c>
      <c r="E19" s="138">
        <v>0</v>
      </c>
      <c r="F19" s="138">
        <v>476344.96</v>
      </c>
      <c r="G19" s="138">
        <v>0</v>
      </c>
      <c r="H19" s="138">
        <v>842608.75</v>
      </c>
      <c r="I19" s="138">
        <v>0</v>
      </c>
      <c r="J19" s="138">
        <v>160.09</v>
      </c>
      <c r="K19" s="138">
        <v>0</v>
      </c>
      <c r="L19" s="138">
        <v>6176446.81</v>
      </c>
      <c r="M19" s="138">
        <v>0</v>
      </c>
      <c r="N19" s="138">
        <v>680820</v>
      </c>
      <c r="O19" s="138">
        <v>9096646.81</v>
      </c>
      <c r="Q19" s="37"/>
    </row>
    <row r="20" spans="1:17" ht="33.75" customHeight="1">
      <c r="A20" s="144" t="s">
        <v>27</v>
      </c>
      <c r="B20" s="145" t="s">
        <v>230</v>
      </c>
      <c r="C20" s="146">
        <v>0</v>
      </c>
      <c r="D20" s="146">
        <v>0</v>
      </c>
      <c r="E20" s="146">
        <v>0</v>
      </c>
      <c r="F20" s="146">
        <v>0</v>
      </c>
      <c r="G20" s="146">
        <v>0</v>
      </c>
      <c r="H20" s="146">
        <v>0</v>
      </c>
      <c r="I20" s="146">
        <v>0</v>
      </c>
      <c r="J20" s="146">
        <v>0</v>
      </c>
      <c r="K20" s="146">
        <v>0</v>
      </c>
      <c r="L20" s="146">
        <v>0</v>
      </c>
      <c r="M20" s="146">
        <v>0</v>
      </c>
      <c r="N20" s="146">
        <v>0</v>
      </c>
      <c r="O20" s="146">
        <v>0</v>
      </c>
      <c r="Q20" s="37"/>
    </row>
    <row r="21" spans="1:17" ht="29.25" customHeight="1">
      <c r="A21" s="139" t="s">
        <v>43</v>
      </c>
      <c r="B21" s="140" t="s">
        <v>231</v>
      </c>
      <c r="C21" s="141">
        <v>34163526.78</v>
      </c>
      <c r="D21" s="141">
        <v>6263586.93</v>
      </c>
      <c r="E21" s="141">
        <v>91847810.83</v>
      </c>
      <c r="F21" s="141">
        <v>11083527.98</v>
      </c>
      <c r="G21" s="141">
        <v>11604895.59</v>
      </c>
      <c r="H21" s="141">
        <v>32379145.16</v>
      </c>
      <c r="I21" s="141">
        <v>191214050.47</v>
      </c>
      <c r="J21" s="141">
        <v>7060898.28</v>
      </c>
      <c r="K21" s="141">
        <v>1878735.57</v>
      </c>
      <c r="L21" s="141">
        <v>23940604.17</v>
      </c>
      <c r="M21" s="141">
        <v>26539353.36</v>
      </c>
      <c r="N21" s="141">
        <v>12814973.15</v>
      </c>
      <c r="O21" s="141">
        <v>450791108.27</v>
      </c>
      <c r="Q21" s="37"/>
    </row>
    <row r="22" spans="1:17" ht="33.75" customHeight="1">
      <c r="A22" s="144" t="s">
        <v>17</v>
      </c>
      <c r="B22" s="145" t="s">
        <v>232</v>
      </c>
      <c r="C22" s="146">
        <v>28796840.91</v>
      </c>
      <c r="D22" s="146">
        <v>0</v>
      </c>
      <c r="E22" s="146">
        <v>72132283.49</v>
      </c>
      <c r="F22" s="146">
        <v>0</v>
      </c>
      <c r="G22" s="146">
        <v>8569522.58</v>
      </c>
      <c r="H22" s="146">
        <v>26566471.03</v>
      </c>
      <c r="I22" s="146">
        <v>155290459.88</v>
      </c>
      <c r="J22" s="146">
        <v>0</v>
      </c>
      <c r="K22" s="146">
        <v>187749.92</v>
      </c>
      <c r="L22" s="146">
        <v>9706568.13</v>
      </c>
      <c r="M22" s="146">
        <v>0</v>
      </c>
      <c r="N22" s="146">
        <v>4757325.18</v>
      </c>
      <c r="O22" s="146">
        <v>306007221.12</v>
      </c>
      <c r="Q22" s="37"/>
    </row>
    <row r="23" spans="1:17" ht="33.75" customHeight="1">
      <c r="A23" s="144" t="s">
        <v>18</v>
      </c>
      <c r="B23" s="145" t="s">
        <v>233</v>
      </c>
      <c r="C23" s="146">
        <v>0</v>
      </c>
      <c r="D23" s="146">
        <v>0</v>
      </c>
      <c r="E23" s="146">
        <v>0</v>
      </c>
      <c r="F23" s="146">
        <v>0</v>
      </c>
      <c r="G23" s="146">
        <v>0</v>
      </c>
      <c r="H23" s="146">
        <v>0</v>
      </c>
      <c r="I23" s="146">
        <v>0</v>
      </c>
      <c r="J23" s="146">
        <v>0</v>
      </c>
      <c r="K23" s="146">
        <v>0</v>
      </c>
      <c r="L23" s="146">
        <v>0</v>
      </c>
      <c r="M23" s="146">
        <v>0</v>
      </c>
      <c r="N23" s="146">
        <v>0</v>
      </c>
      <c r="O23" s="146">
        <v>0</v>
      </c>
      <c r="Q23" s="37"/>
    </row>
    <row r="24" spans="1:17" ht="33.75" customHeight="1">
      <c r="A24" s="144" t="s">
        <v>22</v>
      </c>
      <c r="B24" s="145" t="s">
        <v>234</v>
      </c>
      <c r="C24" s="146">
        <v>112668.74</v>
      </c>
      <c r="D24" s="146">
        <v>0</v>
      </c>
      <c r="E24" s="146">
        <v>0</v>
      </c>
      <c r="F24" s="146">
        <v>5071170.33</v>
      </c>
      <c r="G24" s="146">
        <v>0</v>
      </c>
      <c r="H24" s="146">
        <v>0</v>
      </c>
      <c r="I24" s="146">
        <v>469.35</v>
      </c>
      <c r="J24" s="146">
        <v>1312.49</v>
      </c>
      <c r="K24" s="146">
        <v>0</v>
      </c>
      <c r="L24" s="146">
        <v>2757796.93</v>
      </c>
      <c r="M24" s="146">
        <v>0</v>
      </c>
      <c r="N24" s="146">
        <v>5367720.93</v>
      </c>
      <c r="O24" s="146">
        <v>13311138.77</v>
      </c>
      <c r="Q24" s="37"/>
    </row>
    <row r="25" spans="1:17" ht="33.75" customHeight="1">
      <c r="A25" s="144" t="s">
        <v>27</v>
      </c>
      <c r="B25" s="145" t="s">
        <v>235</v>
      </c>
      <c r="C25" s="146">
        <v>420552.97</v>
      </c>
      <c r="D25" s="146">
        <v>128451.88</v>
      </c>
      <c r="E25" s="146">
        <v>2150509.31</v>
      </c>
      <c r="F25" s="146">
        <v>5011808.68</v>
      </c>
      <c r="G25" s="146">
        <v>0</v>
      </c>
      <c r="H25" s="146">
        <v>201733.26</v>
      </c>
      <c r="I25" s="146">
        <v>17787319.46</v>
      </c>
      <c r="J25" s="146">
        <v>98870.86</v>
      </c>
      <c r="K25" s="146">
        <v>28786.02</v>
      </c>
      <c r="L25" s="146">
        <v>81553.79</v>
      </c>
      <c r="M25" s="146">
        <v>31341.33</v>
      </c>
      <c r="N25" s="146">
        <v>194035.59</v>
      </c>
      <c r="O25" s="146">
        <v>26134963.15</v>
      </c>
      <c r="Q25" s="37"/>
    </row>
    <row r="26" spans="1:17" ht="33.75" customHeight="1">
      <c r="A26" s="144" t="s">
        <v>29</v>
      </c>
      <c r="B26" s="145" t="s">
        <v>236</v>
      </c>
      <c r="C26" s="146">
        <v>88001.8</v>
      </c>
      <c r="D26" s="146">
        <v>0</v>
      </c>
      <c r="E26" s="146">
        <v>0</v>
      </c>
      <c r="F26" s="146">
        <v>0</v>
      </c>
      <c r="G26" s="146">
        <v>0</v>
      </c>
      <c r="H26" s="146">
        <v>0</v>
      </c>
      <c r="I26" s="146">
        <v>0</v>
      </c>
      <c r="J26" s="146">
        <v>0</v>
      </c>
      <c r="K26" s="146">
        <v>20</v>
      </c>
      <c r="L26" s="146">
        <v>0</v>
      </c>
      <c r="M26" s="146">
        <v>0</v>
      </c>
      <c r="N26" s="146">
        <v>0</v>
      </c>
      <c r="O26" s="146">
        <v>88021.8</v>
      </c>
      <c r="Q26" s="37"/>
    </row>
    <row r="27" spans="1:17" ht="42" customHeight="1">
      <c r="A27" s="144" t="s">
        <v>0</v>
      </c>
      <c r="B27" s="145" t="s">
        <v>237</v>
      </c>
      <c r="C27" s="146">
        <v>0</v>
      </c>
      <c r="D27" s="146">
        <v>0</v>
      </c>
      <c r="E27" s="146">
        <v>0</v>
      </c>
      <c r="F27" s="146">
        <v>0</v>
      </c>
      <c r="G27" s="146">
        <v>0</v>
      </c>
      <c r="H27" s="146">
        <v>0</v>
      </c>
      <c r="I27" s="146">
        <v>0</v>
      </c>
      <c r="J27" s="146">
        <v>0</v>
      </c>
      <c r="K27" s="146">
        <v>0</v>
      </c>
      <c r="L27" s="146">
        <v>0</v>
      </c>
      <c r="M27" s="146">
        <v>0</v>
      </c>
      <c r="N27" s="146">
        <v>0</v>
      </c>
      <c r="O27" s="146">
        <v>0</v>
      </c>
      <c r="Q27" s="37"/>
    </row>
    <row r="28" spans="1:17" ht="42" customHeight="1">
      <c r="A28" s="144" t="s">
        <v>1</v>
      </c>
      <c r="B28" s="145" t="s">
        <v>238</v>
      </c>
      <c r="C28" s="146">
        <v>348648.92</v>
      </c>
      <c r="D28" s="146">
        <v>393304.72</v>
      </c>
      <c r="E28" s="146">
        <v>0</v>
      </c>
      <c r="F28" s="146">
        <v>0</v>
      </c>
      <c r="G28" s="146">
        <v>429395.75</v>
      </c>
      <c r="H28" s="146">
        <v>0</v>
      </c>
      <c r="I28" s="146">
        <v>0</v>
      </c>
      <c r="J28" s="146">
        <v>0</v>
      </c>
      <c r="K28" s="146">
        <v>0</v>
      </c>
      <c r="L28" s="146">
        <v>394936.12</v>
      </c>
      <c r="M28" s="146">
        <v>164557.3</v>
      </c>
      <c r="N28" s="146">
        <v>1211101.88</v>
      </c>
      <c r="O28" s="146">
        <v>2941944.69</v>
      </c>
      <c r="Q28" s="37"/>
    </row>
    <row r="29" spans="1:17" ht="51" customHeight="1">
      <c r="A29" s="144" t="s">
        <v>2</v>
      </c>
      <c r="B29" s="145" t="s">
        <v>239</v>
      </c>
      <c r="C29" s="146">
        <v>0</v>
      </c>
      <c r="D29" s="146">
        <v>0</v>
      </c>
      <c r="E29" s="146">
        <v>0</v>
      </c>
      <c r="F29" s="146">
        <v>0</v>
      </c>
      <c r="G29" s="146">
        <v>0</v>
      </c>
      <c r="H29" s="146">
        <v>0</v>
      </c>
      <c r="I29" s="146">
        <v>0</v>
      </c>
      <c r="J29" s="146">
        <v>0</v>
      </c>
      <c r="K29" s="146">
        <v>0</v>
      </c>
      <c r="L29" s="146">
        <v>0</v>
      </c>
      <c r="M29" s="146">
        <v>0</v>
      </c>
      <c r="N29" s="146">
        <v>0</v>
      </c>
      <c r="O29" s="146">
        <v>0</v>
      </c>
      <c r="Q29" s="37"/>
    </row>
    <row r="30" spans="1:17" ht="36" customHeight="1">
      <c r="A30" s="144" t="s">
        <v>3</v>
      </c>
      <c r="B30" s="145" t="s">
        <v>240</v>
      </c>
      <c r="C30" s="146">
        <v>1156695.4</v>
      </c>
      <c r="D30" s="146">
        <v>5506214.97</v>
      </c>
      <c r="E30" s="146">
        <v>3364719.07</v>
      </c>
      <c r="F30" s="146">
        <v>188911.13</v>
      </c>
      <c r="G30" s="146">
        <v>2543681.53</v>
      </c>
      <c r="H30" s="146">
        <v>4516927.1</v>
      </c>
      <c r="I30" s="146">
        <v>17740584.93</v>
      </c>
      <c r="J30" s="146">
        <v>2813481.06</v>
      </c>
      <c r="K30" s="146">
        <v>330766.92</v>
      </c>
      <c r="L30" s="146">
        <v>7325897.08</v>
      </c>
      <c r="M30" s="146">
        <v>24867272.82</v>
      </c>
      <c r="N30" s="146">
        <v>380590.05</v>
      </c>
      <c r="O30" s="146">
        <v>70735742.06</v>
      </c>
      <c r="Q30" s="37"/>
    </row>
    <row r="31" spans="1:17" ht="36" customHeight="1">
      <c r="A31" s="144" t="s">
        <v>30</v>
      </c>
      <c r="B31" s="145" t="s">
        <v>241</v>
      </c>
      <c r="C31" s="146">
        <v>3240118.04</v>
      </c>
      <c r="D31" s="146">
        <v>235615.36</v>
      </c>
      <c r="E31" s="146">
        <v>14200298.96</v>
      </c>
      <c r="F31" s="146">
        <v>811637.84</v>
      </c>
      <c r="G31" s="146">
        <v>62295.73</v>
      </c>
      <c r="H31" s="146">
        <v>1094013.77</v>
      </c>
      <c r="I31" s="146">
        <v>395216.85</v>
      </c>
      <c r="J31" s="146">
        <v>4147233.87</v>
      </c>
      <c r="K31" s="146">
        <v>1331412.71</v>
      </c>
      <c r="L31" s="146">
        <v>3673852.12</v>
      </c>
      <c r="M31" s="146">
        <v>1476181.91</v>
      </c>
      <c r="N31" s="146">
        <v>904199.52</v>
      </c>
      <c r="O31" s="146">
        <v>31572076.68</v>
      </c>
      <c r="Q31" s="37"/>
    </row>
    <row r="32" spans="1:17" ht="29.25" customHeight="1">
      <c r="A32" s="139" t="s">
        <v>118</v>
      </c>
      <c r="B32" s="140" t="s">
        <v>242</v>
      </c>
      <c r="C32" s="141">
        <v>7185227413.42</v>
      </c>
      <c r="D32" s="141">
        <v>8142310415.31</v>
      </c>
      <c r="E32" s="141">
        <v>39851109207.79</v>
      </c>
      <c r="F32" s="141">
        <v>11645947994.42</v>
      </c>
      <c r="G32" s="141">
        <v>8891983692.8</v>
      </c>
      <c r="H32" s="141">
        <v>14468853300.97</v>
      </c>
      <c r="I32" s="141">
        <v>44788590241.47</v>
      </c>
      <c r="J32" s="141">
        <v>8395417546.07</v>
      </c>
      <c r="K32" s="141">
        <v>2676455278.89</v>
      </c>
      <c r="L32" s="141">
        <v>8194922096.69</v>
      </c>
      <c r="M32" s="141">
        <v>3285793780.5</v>
      </c>
      <c r="N32" s="141">
        <v>23538920092.61</v>
      </c>
      <c r="O32" s="141">
        <v>181065531060.94</v>
      </c>
      <c r="Q32" s="37"/>
    </row>
    <row r="33" spans="1:17" ht="29.25" customHeight="1">
      <c r="A33" s="139" t="s">
        <v>119</v>
      </c>
      <c r="B33" s="140" t="s">
        <v>243</v>
      </c>
      <c r="C33" s="141">
        <v>1269363739.38</v>
      </c>
      <c r="D33" s="141">
        <v>1528715806.97</v>
      </c>
      <c r="E33" s="141">
        <v>4321144683.27</v>
      </c>
      <c r="F33" s="141">
        <v>3526865273.45</v>
      </c>
      <c r="G33" s="141">
        <v>2512061480.55</v>
      </c>
      <c r="H33" s="141">
        <v>1347198789.43</v>
      </c>
      <c r="I33" s="141">
        <v>8320494915</v>
      </c>
      <c r="J33" s="141">
        <v>1788536347.81</v>
      </c>
      <c r="K33" s="141">
        <v>395371347.59</v>
      </c>
      <c r="L33" s="141">
        <v>1814097569.37</v>
      </c>
      <c r="M33" s="141">
        <v>509253735.97</v>
      </c>
      <c r="N33" s="141">
        <v>2836926946.52</v>
      </c>
      <c r="O33" s="141">
        <v>30170030635.31</v>
      </c>
      <c r="Q33" s="37"/>
    </row>
    <row r="34" spans="1:17" ht="29.25" customHeight="1">
      <c r="A34" s="139" t="s">
        <v>120</v>
      </c>
      <c r="B34" s="140" t="s">
        <v>244</v>
      </c>
      <c r="C34" s="141">
        <v>-8279433.14</v>
      </c>
      <c r="D34" s="141">
        <v>-6569767.07</v>
      </c>
      <c r="E34" s="141">
        <v>-756603.18</v>
      </c>
      <c r="F34" s="141">
        <v>-2899994.53</v>
      </c>
      <c r="G34" s="141">
        <v>-2044969.69</v>
      </c>
      <c r="H34" s="141">
        <v>-11390915.86</v>
      </c>
      <c r="I34" s="141">
        <v>-33337813.15</v>
      </c>
      <c r="J34" s="141">
        <v>-5632116.18</v>
      </c>
      <c r="K34" s="141">
        <v>-2647848.63</v>
      </c>
      <c r="L34" s="141">
        <v>-5415334</v>
      </c>
      <c r="M34" s="141">
        <v>-3248030.2</v>
      </c>
      <c r="N34" s="141">
        <v>-27159246.12</v>
      </c>
      <c r="O34" s="141">
        <v>-109382071.75</v>
      </c>
      <c r="Q34" s="37"/>
    </row>
    <row r="35" spans="1:17" ht="29.25" customHeight="1">
      <c r="A35" s="139" t="s">
        <v>121</v>
      </c>
      <c r="B35" s="140" t="s">
        <v>245</v>
      </c>
      <c r="C35" s="141">
        <v>832019.36</v>
      </c>
      <c r="D35" s="141">
        <v>894653.76</v>
      </c>
      <c r="E35" s="141">
        <v>3131694.61</v>
      </c>
      <c r="F35" s="141">
        <v>2793880.57</v>
      </c>
      <c r="G35" s="141">
        <v>2135554.44</v>
      </c>
      <c r="H35" s="141">
        <v>3494837.94</v>
      </c>
      <c r="I35" s="141">
        <v>10807142.45</v>
      </c>
      <c r="J35" s="141">
        <v>946915.08</v>
      </c>
      <c r="K35" s="141">
        <v>256213.23</v>
      </c>
      <c r="L35" s="141">
        <v>978144.18</v>
      </c>
      <c r="M35" s="141">
        <v>314301.05</v>
      </c>
      <c r="N35" s="141">
        <v>2062524.1</v>
      </c>
      <c r="O35" s="141">
        <v>28647880.77</v>
      </c>
      <c r="Q35" s="37"/>
    </row>
    <row r="36" spans="1:17" ht="29.25" customHeight="1">
      <c r="A36" s="139" t="s">
        <v>122</v>
      </c>
      <c r="B36" s="140" t="s">
        <v>246</v>
      </c>
      <c r="C36" s="141">
        <v>0</v>
      </c>
      <c r="D36" s="141">
        <v>0</v>
      </c>
      <c r="E36" s="141">
        <v>0</v>
      </c>
      <c r="F36" s="141">
        <v>0</v>
      </c>
      <c r="G36" s="141">
        <v>0</v>
      </c>
      <c r="H36" s="141">
        <v>0</v>
      </c>
      <c r="I36" s="141">
        <v>0</v>
      </c>
      <c r="J36" s="141">
        <v>0</v>
      </c>
      <c r="K36" s="141">
        <v>0</v>
      </c>
      <c r="L36" s="141">
        <v>0</v>
      </c>
      <c r="M36" s="141">
        <v>0</v>
      </c>
      <c r="N36" s="141">
        <v>0</v>
      </c>
      <c r="O36" s="141">
        <v>0</v>
      </c>
      <c r="Q36" s="37"/>
    </row>
    <row r="37" spans="1:17" ht="29.25" customHeight="1">
      <c r="A37" s="139" t="s">
        <v>247</v>
      </c>
      <c r="B37" s="140" t="s">
        <v>248</v>
      </c>
      <c r="C37" s="141">
        <v>5923311087.82</v>
      </c>
      <c r="D37" s="141">
        <v>6619269721.65</v>
      </c>
      <c r="E37" s="141">
        <v>35527589433.09</v>
      </c>
      <c r="F37" s="141">
        <v>8119188834.93</v>
      </c>
      <c r="G37" s="141">
        <v>6379831627.5</v>
      </c>
      <c r="H37" s="141">
        <v>13129550589.46</v>
      </c>
      <c r="I37" s="141">
        <v>36490625997.17</v>
      </c>
      <c r="J37" s="141">
        <v>6611566399.36</v>
      </c>
      <c r="K37" s="141">
        <v>2283475566.7</v>
      </c>
      <c r="L37" s="141">
        <v>6385261717.14</v>
      </c>
      <c r="M37" s="141">
        <v>2779473773.68</v>
      </c>
      <c r="N37" s="141">
        <v>20727089868.11</v>
      </c>
      <c r="O37" s="141">
        <v>150976234616.61</v>
      </c>
      <c r="Q37" s="37"/>
    </row>
    <row r="38" spans="1:17" ht="36" customHeight="1">
      <c r="A38" s="144" t="s">
        <v>17</v>
      </c>
      <c r="B38" s="145" t="s">
        <v>249</v>
      </c>
      <c r="C38" s="146">
        <v>3158530826.06</v>
      </c>
      <c r="D38" s="146">
        <v>3276465735.15</v>
      </c>
      <c r="E38" s="146">
        <v>19217521644.85</v>
      </c>
      <c r="F38" s="146">
        <v>4095723986.92</v>
      </c>
      <c r="G38" s="146">
        <v>3346623352.41</v>
      </c>
      <c r="H38" s="146">
        <v>6045585044.35</v>
      </c>
      <c r="I38" s="146">
        <v>18653486391.48</v>
      </c>
      <c r="J38" s="146">
        <v>3022833486.18</v>
      </c>
      <c r="K38" s="146">
        <v>1137746193.17</v>
      </c>
      <c r="L38" s="146">
        <v>2994917538.8</v>
      </c>
      <c r="M38" s="146">
        <v>1395942412.34</v>
      </c>
      <c r="N38" s="146">
        <v>9569714558.86</v>
      </c>
      <c r="O38" s="146">
        <v>75915091170.57</v>
      </c>
      <c r="Q38" s="37"/>
    </row>
    <row r="39" spans="1:17" ht="45.75" customHeight="1">
      <c r="A39" s="144" t="s">
        <v>18</v>
      </c>
      <c r="B39" s="145" t="s">
        <v>250</v>
      </c>
      <c r="C39" s="146">
        <v>1254779564.74</v>
      </c>
      <c r="D39" s="146">
        <v>852254035.55</v>
      </c>
      <c r="E39" s="146">
        <v>3762414744.85</v>
      </c>
      <c r="F39" s="146">
        <v>980132889.49</v>
      </c>
      <c r="G39" s="146">
        <v>807166524.59</v>
      </c>
      <c r="H39" s="146">
        <v>2697527963.85</v>
      </c>
      <c r="I39" s="146">
        <v>4223818519.75</v>
      </c>
      <c r="J39" s="146">
        <v>965744845.48</v>
      </c>
      <c r="K39" s="146">
        <v>399414514.34</v>
      </c>
      <c r="L39" s="146">
        <v>1037108577.99</v>
      </c>
      <c r="M39" s="146">
        <v>517919870.55</v>
      </c>
      <c r="N39" s="146">
        <v>3647228609.35</v>
      </c>
      <c r="O39" s="146">
        <v>21145510660.53</v>
      </c>
      <c r="Q39" s="37"/>
    </row>
    <row r="40" spans="1:17" ht="36" customHeight="1">
      <c r="A40" s="144" t="s">
        <v>22</v>
      </c>
      <c r="B40" s="145" t="s">
        <v>251</v>
      </c>
      <c r="C40" s="146">
        <v>1510000697.02</v>
      </c>
      <c r="D40" s="146">
        <v>2490549950.95</v>
      </c>
      <c r="E40" s="146">
        <v>12547653043.39</v>
      </c>
      <c r="F40" s="146">
        <v>3043331958.52</v>
      </c>
      <c r="G40" s="146">
        <v>2226041750.5</v>
      </c>
      <c r="H40" s="146">
        <v>4386437581.26</v>
      </c>
      <c r="I40" s="146">
        <v>13613321085.94</v>
      </c>
      <c r="J40" s="146">
        <v>2622988067.7</v>
      </c>
      <c r="K40" s="146">
        <v>746314859.19</v>
      </c>
      <c r="L40" s="146">
        <v>2297776182.13</v>
      </c>
      <c r="M40" s="146">
        <v>865611490.79</v>
      </c>
      <c r="N40" s="146">
        <v>7510146699.9</v>
      </c>
      <c r="O40" s="146">
        <v>53860173367.29</v>
      </c>
      <c r="Q40" s="37"/>
    </row>
    <row r="41" spans="1:17" ht="36" customHeight="1">
      <c r="A41" s="144" t="s">
        <v>27</v>
      </c>
      <c r="B41" s="145" t="s">
        <v>252</v>
      </c>
      <c r="C41" s="146">
        <v>0</v>
      </c>
      <c r="D41" s="146">
        <v>0</v>
      </c>
      <c r="E41" s="146">
        <v>0</v>
      </c>
      <c r="F41" s="146">
        <v>0</v>
      </c>
      <c r="G41" s="146">
        <v>0</v>
      </c>
      <c r="H41" s="146">
        <v>0</v>
      </c>
      <c r="I41" s="146">
        <v>0</v>
      </c>
      <c r="J41" s="146">
        <v>0</v>
      </c>
      <c r="K41" s="146">
        <v>0</v>
      </c>
      <c r="L41" s="146">
        <v>55459418.22</v>
      </c>
      <c r="M41" s="146">
        <v>0</v>
      </c>
      <c r="N41" s="146">
        <v>0</v>
      </c>
      <c r="O41" s="146">
        <v>55459418.22</v>
      </c>
      <c r="Q41" s="37"/>
    </row>
    <row r="42" spans="1:17" ht="29.25" customHeight="1">
      <c r="A42" s="139" t="s">
        <v>253</v>
      </c>
      <c r="B42" s="140" t="s">
        <v>254</v>
      </c>
      <c r="C42" s="141">
        <v>7185227413.42</v>
      </c>
      <c r="D42" s="141">
        <v>8142310415.31</v>
      </c>
      <c r="E42" s="141">
        <v>39851109207.79</v>
      </c>
      <c r="F42" s="141">
        <v>11645947994.42</v>
      </c>
      <c r="G42" s="141">
        <v>8891983692.8</v>
      </c>
      <c r="H42" s="141">
        <v>14468853300.97</v>
      </c>
      <c r="I42" s="141">
        <v>44788590241.47</v>
      </c>
      <c r="J42" s="141">
        <v>8395417546.07</v>
      </c>
      <c r="K42" s="141">
        <v>2676455278.89</v>
      </c>
      <c r="L42" s="141">
        <v>8194922096.69</v>
      </c>
      <c r="M42" s="141">
        <v>3285793780.5</v>
      </c>
      <c r="N42" s="141">
        <v>23538920092.61</v>
      </c>
      <c r="O42" s="141">
        <v>181065531060.94</v>
      </c>
      <c r="Q42" s="37"/>
    </row>
    <row r="43" spans="1:15" s="135" customFormat="1" ht="24">
      <c r="A43" s="132"/>
      <c r="B43" s="133" t="s">
        <v>211</v>
      </c>
      <c r="C43" s="134"/>
      <c r="D43" s="134"/>
      <c r="E43" s="134"/>
      <c r="F43" s="134"/>
      <c r="G43" s="134"/>
      <c r="H43" s="134"/>
      <c r="I43" s="134"/>
      <c r="J43" s="134">
        <v>0</v>
      </c>
      <c r="K43" s="134"/>
      <c r="L43" s="134"/>
      <c r="M43" s="134"/>
      <c r="N43" s="134"/>
      <c r="O43" s="134">
        <v>0</v>
      </c>
    </row>
    <row r="44" spans="1:16" ht="12.75">
      <c r="A44" s="42" t="s">
        <v>52</v>
      </c>
      <c r="B44" s="38"/>
      <c r="C44" s="38"/>
      <c r="D44" s="38"/>
      <c r="E44" s="38"/>
      <c r="F44" s="38"/>
      <c r="G44" s="38"/>
      <c r="H44" s="38"/>
      <c r="I44" s="38"/>
      <c r="J44" s="38"/>
      <c r="K44" s="38"/>
      <c r="L44" s="38"/>
      <c r="M44" s="38"/>
      <c r="N44" s="38"/>
      <c r="O44" s="38"/>
      <c r="P44" s="38"/>
    </row>
    <row r="45" spans="1:15" ht="12.75">
      <c r="A45" s="38"/>
      <c r="B45" s="38"/>
      <c r="C45" s="38"/>
      <c r="D45" s="38"/>
      <c r="E45" s="38"/>
      <c r="F45" s="38"/>
      <c r="G45" s="38"/>
      <c r="H45" s="38"/>
      <c r="I45" s="38"/>
      <c r="J45" s="38"/>
      <c r="K45" s="38"/>
      <c r="L45" s="38"/>
      <c r="M45" s="38"/>
      <c r="N45" s="38"/>
      <c r="O45" s="38"/>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25">
      <selection activeCell="E2" sqref="E2"/>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7" ht="19.5" customHeight="1">
      <c r="A1" s="175" t="s">
        <v>34</v>
      </c>
      <c r="B1" s="12"/>
      <c r="C1" s="16"/>
      <c r="D1" s="16"/>
      <c r="E1" s="16"/>
      <c r="F1" s="16"/>
      <c r="G1" s="16"/>
      <c r="H1" s="16"/>
      <c r="I1" s="16"/>
      <c r="J1" s="16"/>
      <c r="K1" s="16"/>
      <c r="L1" s="16"/>
      <c r="M1" s="16"/>
      <c r="N1" s="16"/>
      <c r="O1" s="16"/>
      <c r="Q1"/>
    </row>
    <row r="2" spans="1:17" s="11" customFormat="1" ht="19.5" customHeight="1">
      <c r="A2" s="176" t="s">
        <v>35</v>
      </c>
      <c r="B2" s="13"/>
      <c r="C2" s="17"/>
      <c r="D2" s="17"/>
      <c r="E2" s="17"/>
      <c r="F2" s="17"/>
      <c r="G2" s="17"/>
      <c r="H2" s="17"/>
      <c r="I2" s="17"/>
      <c r="J2" s="17"/>
      <c r="K2" s="17"/>
      <c r="L2" s="17"/>
      <c r="M2" s="17"/>
      <c r="N2" s="17"/>
      <c r="O2" s="17"/>
      <c r="P2"/>
      <c r="Q2"/>
    </row>
    <row r="3" spans="1:17" s="11" customFormat="1" ht="19.5" customHeight="1">
      <c r="A3" s="39" t="s">
        <v>490</v>
      </c>
      <c r="B3" s="13"/>
      <c r="C3" s="17"/>
      <c r="D3" s="17"/>
      <c r="E3" s="17"/>
      <c r="F3" s="17"/>
      <c r="G3" s="17"/>
      <c r="H3" s="17"/>
      <c r="I3" s="17"/>
      <c r="J3" s="17"/>
      <c r="K3" s="17"/>
      <c r="L3" s="17"/>
      <c r="M3" s="17"/>
      <c r="N3" s="17"/>
      <c r="O3" s="17"/>
      <c r="P3"/>
      <c r="Q3"/>
    </row>
    <row r="4" spans="1:17" s="11" customFormat="1" ht="4.5" customHeight="1" thickBot="1">
      <c r="A4" s="19"/>
      <c r="B4" s="14"/>
      <c r="C4" s="18" t="s">
        <v>68</v>
      </c>
      <c r="D4" s="18" t="s">
        <v>70</v>
      </c>
      <c r="E4" s="18" t="s">
        <v>72</v>
      </c>
      <c r="F4" s="18" t="s">
        <v>74</v>
      </c>
      <c r="G4" s="18" t="s">
        <v>77</v>
      </c>
      <c r="H4" s="18" t="s">
        <v>429</v>
      </c>
      <c r="I4" s="18" t="s">
        <v>440</v>
      </c>
      <c r="J4" s="18" t="s">
        <v>79</v>
      </c>
      <c r="K4" s="18" t="s">
        <v>81</v>
      </c>
      <c r="L4" s="18" t="s">
        <v>124</v>
      </c>
      <c r="M4" s="18" t="s">
        <v>83</v>
      </c>
      <c r="N4" s="18" t="s">
        <v>85</v>
      </c>
      <c r="O4" s="18"/>
      <c r="P4"/>
      <c r="Q4"/>
    </row>
    <row r="5" spans="1:17" ht="26.25" customHeight="1" thickBot="1">
      <c r="A5" s="299" t="s">
        <v>36</v>
      </c>
      <c r="B5" s="300"/>
      <c r="C5" s="160" t="s">
        <v>69</v>
      </c>
      <c r="D5" s="160" t="s">
        <v>71</v>
      </c>
      <c r="E5" s="160" t="s">
        <v>73</v>
      </c>
      <c r="F5" s="160" t="s">
        <v>75</v>
      </c>
      <c r="G5" s="160" t="s">
        <v>78</v>
      </c>
      <c r="H5" s="160" t="s">
        <v>439</v>
      </c>
      <c r="I5" s="160" t="s">
        <v>438</v>
      </c>
      <c r="J5" s="160" t="s">
        <v>80</v>
      </c>
      <c r="K5" s="160" t="s">
        <v>82</v>
      </c>
      <c r="L5" s="160" t="s">
        <v>76</v>
      </c>
      <c r="M5" s="160" t="s">
        <v>84</v>
      </c>
      <c r="N5" s="160" t="s">
        <v>86</v>
      </c>
      <c r="O5" s="160" t="s">
        <v>58</v>
      </c>
      <c r="Q5"/>
    </row>
    <row r="6" spans="1:15" s="37" customFormat="1" ht="29.25" customHeight="1">
      <c r="A6" s="142" t="s">
        <v>134</v>
      </c>
      <c r="B6" s="143" t="s">
        <v>255</v>
      </c>
      <c r="C6" s="141">
        <v>164352423.48</v>
      </c>
      <c r="D6" s="141">
        <v>194861998.84</v>
      </c>
      <c r="E6" s="141">
        <v>864110424.75</v>
      </c>
      <c r="F6" s="141">
        <v>247526628.57</v>
      </c>
      <c r="G6" s="141">
        <v>163896798.26</v>
      </c>
      <c r="H6" s="141">
        <v>289411427.33</v>
      </c>
      <c r="I6" s="141">
        <v>882421500.58</v>
      </c>
      <c r="J6" s="141">
        <v>179031923.87</v>
      </c>
      <c r="K6" s="141">
        <v>52051390.25</v>
      </c>
      <c r="L6" s="141">
        <v>179716562.11</v>
      </c>
      <c r="M6" s="141">
        <v>68218291.92</v>
      </c>
      <c r="N6" s="141">
        <v>465908878.29</v>
      </c>
      <c r="O6" s="141">
        <v>3751508248.25</v>
      </c>
    </row>
    <row r="7" spans="1:15" s="37" customFormat="1" ht="33.75" customHeight="1">
      <c r="A7" s="144" t="s">
        <v>17</v>
      </c>
      <c r="B7" s="145" t="s">
        <v>256</v>
      </c>
      <c r="C7" s="146">
        <v>152891706.88</v>
      </c>
      <c r="D7" s="146">
        <v>191032130.04</v>
      </c>
      <c r="E7" s="146">
        <v>857217750.5</v>
      </c>
      <c r="F7" s="146">
        <v>239201305.32</v>
      </c>
      <c r="G7" s="146">
        <v>163350118.95</v>
      </c>
      <c r="H7" s="146">
        <v>286486538.79</v>
      </c>
      <c r="I7" s="146">
        <v>875408795.61</v>
      </c>
      <c r="J7" s="146">
        <v>173304961.51</v>
      </c>
      <c r="K7" s="146">
        <v>49885292.84</v>
      </c>
      <c r="L7" s="146">
        <v>172543233.41</v>
      </c>
      <c r="M7" s="146">
        <v>68184404.35</v>
      </c>
      <c r="N7" s="146">
        <v>462117105.18</v>
      </c>
      <c r="O7" s="146">
        <v>3691623343.38</v>
      </c>
    </row>
    <row r="8" spans="1:17" ht="26.25" customHeight="1">
      <c r="A8" s="136" t="s">
        <v>19</v>
      </c>
      <c r="B8" s="137" t="s">
        <v>257</v>
      </c>
      <c r="C8" s="138">
        <v>126094674.72</v>
      </c>
      <c r="D8" s="138">
        <v>156102021.95</v>
      </c>
      <c r="E8" s="138">
        <v>767819584.48</v>
      </c>
      <c r="F8" s="138">
        <v>208543277.17</v>
      </c>
      <c r="G8" s="138">
        <v>141451312.9</v>
      </c>
      <c r="H8" s="138">
        <v>252793350.95</v>
      </c>
      <c r="I8" s="138">
        <v>747266711.51</v>
      </c>
      <c r="J8" s="138">
        <v>151642716.11</v>
      </c>
      <c r="K8" s="138">
        <v>43926655.12</v>
      </c>
      <c r="L8" s="138">
        <v>157181406</v>
      </c>
      <c r="M8" s="138">
        <v>57633644.63</v>
      </c>
      <c r="N8" s="138">
        <v>415504984.8</v>
      </c>
      <c r="O8" s="138">
        <v>3225960340.34</v>
      </c>
      <c r="Q8"/>
    </row>
    <row r="9" spans="1:17" ht="25.5" customHeight="1">
      <c r="A9" s="136" t="s">
        <v>20</v>
      </c>
      <c r="B9" s="137" t="s">
        <v>258</v>
      </c>
      <c r="C9" s="138">
        <v>23844511.14</v>
      </c>
      <c r="D9" s="138">
        <v>33188535.33</v>
      </c>
      <c r="E9" s="138">
        <v>62439959</v>
      </c>
      <c r="F9" s="138">
        <v>18053421.94</v>
      </c>
      <c r="G9" s="138">
        <v>14470464.92</v>
      </c>
      <c r="H9" s="138">
        <v>19151348.31</v>
      </c>
      <c r="I9" s="138">
        <v>89228249.09</v>
      </c>
      <c r="J9" s="138">
        <v>19999069.25</v>
      </c>
      <c r="K9" s="138">
        <v>3784233.87</v>
      </c>
      <c r="L9" s="138">
        <v>3692833.4</v>
      </c>
      <c r="M9" s="138">
        <v>8620473.3</v>
      </c>
      <c r="N9" s="138">
        <v>36252870.19</v>
      </c>
      <c r="O9" s="138">
        <v>332725969.74</v>
      </c>
      <c r="Q9"/>
    </row>
    <row r="10" spans="1:17" ht="37.5" customHeight="1">
      <c r="A10" s="136" t="s">
        <v>21</v>
      </c>
      <c r="B10" s="137" t="s">
        <v>259</v>
      </c>
      <c r="C10" s="138">
        <v>2952521.02</v>
      </c>
      <c r="D10" s="138">
        <v>1655962.76</v>
      </c>
      <c r="E10" s="138">
        <v>24898660.1</v>
      </c>
      <c r="F10" s="138">
        <v>12604606.21</v>
      </c>
      <c r="G10" s="138">
        <v>7428341.13</v>
      </c>
      <c r="H10" s="138">
        <v>14541839.53</v>
      </c>
      <c r="I10" s="138">
        <v>38913835.01</v>
      </c>
      <c r="J10" s="138">
        <v>1663176.15</v>
      </c>
      <c r="K10" s="138">
        <v>1782947.08</v>
      </c>
      <c r="L10" s="138">
        <v>11668994.01</v>
      </c>
      <c r="M10" s="138">
        <v>1930286.42</v>
      </c>
      <c r="N10" s="138">
        <v>10359250.19</v>
      </c>
      <c r="O10" s="138">
        <v>130400419.61</v>
      </c>
      <c r="Q10"/>
    </row>
    <row r="11" spans="1:17" ht="26.25" customHeight="1">
      <c r="A11" s="136" t="s">
        <v>23</v>
      </c>
      <c r="B11" s="137" t="s">
        <v>260</v>
      </c>
      <c r="C11" s="138">
        <v>0</v>
      </c>
      <c r="D11" s="138">
        <v>0</v>
      </c>
      <c r="E11" s="138">
        <v>0</v>
      </c>
      <c r="F11" s="138">
        <v>0</v>
      </c>
      <c r="G11" s="138">
        <v>0</v>
      </c>
      <c r="H11" s="138">
        <v>0</v>
      </c>
      <c r="I11" s="138">
        <v>0</v>
      </c>
      <c r="J11" s="138">
        <v>0</v>
      </c>
      <c r="K11" s="138">
        <v>0</v>
      </c>
      <c r="L11" s="138">
        <v>0</v>
      </c>
      <c r="M11" s="138">
        <v>0</v>
      </c>
      <c r="N11" s="138">
        <v>0</v>
      </c>
      <c r="O11" s="138">
        <v>0</v>
      </c>
      <c r="Q11"/>
    </row>
    <row r="12" spans="1:17" ht="58.5" customHeight="1">
      <c r="A12" s="136" t="s">
        <v>24</v>
      </c>
      <c r="B12" s="137" t="s">
        <v>261</v>
      </c>
      <c r="C12" s="138">
        <v>0</v>
      </c>
      <c r="D12" s="138">
        <v>0</v>
      </c>
      <c r="E12" s="138">
        <v>2059546.92</v>
      </c>
      <c r="F12" s="138">
        <v>0</v>
      </c>
      <c r="G12" s="138">
        <v>0</v>
      </c>
      <c r="H12" s="138">
        <v>0</v>
      </c>
      <c r="I12" s="138">
        <v>0</v>
      </c>
      <c r="J12" s="138">
        <v>0</v>
      </c>
      <c r="K12" s="138">
        <v>391456.77</v>
      </c>
      <c r="L12" s="138">
        <v>0</v>
      </c>
      <c r="M12" s="138">
        <v>0</v>
      </c>
      <c r="N12" s="138">
        <v>0</v>
      </c>
      <c r="O12" s="138">
        <v>2451003.69</v>
      </c>
      <c r="Q12"/>
    </row>
    <row r="13" spans="1:17" ht="36.75" customHeight="1">
      <c r="A13" s="136" t="s">
        <v>25</v>
      </c>
      <c r="B13" s="137" t="s">
        <v>262</v>
      </c>
      <c r="C13" s="138">
        <v>0</v>
      </c>
      <c r="D13" s="138">
        <v>0</v>
      </c>
      <c r="E13" s="138">
        <v>0</v>
      </c>
      <c r="F13" s="138">
        <v>0</v>
      </c>
      <c r="G13" s="138">
        <v>0</v>
      </c>
      <c r="H13" s="138">
        <v>0</v>
      </c>
      <c r="I13" s="138">
        <v>0</v>
      </c>
      <c r="J13" s="138">
        <v>0</v>
      </c>
      <c r="K13" s="138">
        <v>0</v>
      </c>
      <c r="L13" s="138">
        <v>0</v>
      </c>
      <c r="M13" s="138">
        <v>0</v>
      </c>
      <c r="N13" s="138">
        <v>0</v>
      </c>
      <c r="O13" s="138">
        <v>0</v>
      </c>
      <c r="Q13"/>
    </row>
    <row r="14" spans="1:17" ht="37.5" customHeight="1">
      <c r="A14" s="136" t="s">
        <v>26</v>
      </c>
      <c r="B14" s="137" t="s">
        <v>263</v>
      </c>
      <c r="C14" s="138">
        <v>0</v>
      </c>
      <c r="D14" s="138">
        <v>0</v>
      </c>
      <c r="E14" s="138">
        <v>0</v>
      </c>
      <c r="F14" s="138">
        <v>0</v>
      </c>
      <c r="G14" s="138">
        <v>0</v>
      </c>
      <c r="H14" s="138">
        <v>0</v>
      </c>
      <c r="I14" s="138">
        <v>0</v>
      </c>
      <c r="J14" s="138">
        <v>0</v>
      </c>
      <c r="K14" s="138">
        <v>0</v>
      </c>
      <c r="L14" s="138">
        <v>0</v>
      </c>
      <c r="M14" s="138">
        <v>0</v>
      </c>
      <c r="N14" s="138">
        <v>0</v>
      </c>
      <c r="O14" s="138">
        <v>0</v>
      </c>
      <c r="Q14"/>
    </row>
    <row r="15" spans="1:17" ht="25.5" customHeight="1">
      <c r="A15" s="136" t="s">
        <v>37</v>
      </c>
      <c r="B15" s="137" t="s">
        <v>264</v>
      </c>
      <c r="C15" s="138">
        <v>0</v>
      </c>
      <c r="D15" s="138">
        <v>85610</v>
      </c>
      <c r="E15" s="138">
        <v>0</v>
      </c>
      <c r="F15" s="138">
        <v>0</v>
      </c>
      <c r="G15" s="138">
        <v>0</v>
      </c>
      <c r="H15" s="138">
        <v>0</v>
      </c>
      <c r="I15" s="138">
        <v>0</v>
      </c>
      <c r="J15" s="138">
        <v>0</v>
      </c>
      <c r="K15" s="138">
        <v>0</v>
      </c>
      <c r="L15" s="138">
        <v>0</v>
      </c>
      <c r="M15" s="138">
        <v>0</v>
      </c>
      <c r="N15" s="138">
        <v>0</v>
      </c>
      <c r="O15" s="138">
        <v>85610</v>
      </c>
      <c r="Q15"/>
    </row>
    <row r="16" spans="1:15" s="37" customFormat="1" ht="33.75" customHeight="1">
      <c r="A16" s="144" t="s">
        <v>18</v>
      </c>
      <c r="B16" s="145" t="s">
        <v>265</v>
      </c>
      <c r="C16" s="146">
        <v>0</v>
      </c>
      <c r="D16" s="146">
        <v>59419.87</v>
      </c>
      <c r="E16" s="146">
        <v>4130895.56</v>
      </c>
      <c r="F16" s="146">
        <v>326435.49</v>
      </c>
      <c r="G16" s="146">
        <v>39145.45</v>
      </c>
      <c r="H16" s="146">
        <v>50845.58</v>
      </c>
      <c r="I16" s="146">
        <v>370049.27</v>
      </c>
      <c r="J16" s="146">
        <v>59095.67</v>
      </c>
      <c r="K16" s="146">
        <v>5746.24</v>
      </c>
      <c r="L16" s="146">
        <v>16119.41</v>
      </c>
      <c r="M16" s="146">
        <v>10361.95</v>
      </c>
      <c r="N16" s="146">
        <v>297078.53</v>
      </c>
      <c r="O16" s="146">
        <v>5365193.02</v>
      </c>
    </row>
    <row r="17" spans="1:15" s="37" customFormat="1" ht="33.75" customHeight="1">
      <c r="A17" s="144" t="s">
        <v>22</v>
      </c>
      <c r="B17" s="145" t="s">
        <v>266</v>
      </c>
      <c r="C17" s="146">
        <v>11280491.87</v>
      </c>
      <c r="D17" s="146">
        <v>3770448.93</v>
      </c>
      <c r="E17" s="146">
        <v>2747619.48</v>
      </c>
      <c r="F17" s="146">
        <v>4544179.83</v>
      </c>
      <c r="G17" s="146">
        <v>222540.43</v>
      </c>
      <c r="H17" s="146">
        <v>2874005.82</v>
      </c>
      <c r="I17" s="146">
        <v>6624072.74</v>
      </c>
      <c r="J17" s="146">
        <v>641782.88</v>
      </c>
      <c r="K17" s="146">
        <v>2158555.73</v>
      </c>
      <c r="L17" s="146">
        <v>566390.84</v>
      </c>
      <c r="M17" s="146">
        <v>23496.59</v>
      </c>
      <c r="N17" s="146">
        <v>444518.85</v>
      </c>
      <c r="O17" s="146">
        <v>35898103.99</v>
      </c>
    </row>
    <row r="18" spans="1:15" s="37" customFormat="1" ht="33.75" customHeight="1">
      <c r="A18" s="144" t="s">
        <v>27</v>
      </c>
      <c r="B18" s="145" t="s">
        <v>267</v>
      </c>
      <c r="C18" s="146">
        <v>180224.73</v>
      </c>
      <c r="D18" s="146">
        <v>0</v>
      </c>
      <c r="E18" s="146">
        <v>14159.21</v>
      </c>
      <c r="F18" s="146">
        <v>3454707.93</v>
      </c>
      <c r="G18" s="146">
        <v>284993.43</v>
      </c>
      <c r="H18" s="146">
        <v>37.14</v>
      </c>
      <c r="I18" s="146">
        <v>18582.96</v>
      </c>
      <c r="J18" s="146">
        <v>5026083.81</v>
      </c>
      <c r="K18" s="146">
        <v>1795.44</v>
      </c>
      <c r="L18" s="146">
        <v>6590818.45</v>
      </c>
      <c r="M18" s="146">
        <v>29.03</v>
      </c>
      <c r="N18" s="146">
        <v>3050175.73</v>
      </c>
      <c r="O18" s="146">
        <v>18621607.86</v>
      </c>
    </row>
    <row r="19" spans="1:15" s="37" customFormat="1" ht="29.25" customHeight="1">
      <c r="A19" s="142" t="s">
        <v>28</v>
      </c>
      <c r="B19" s="143" t="s">
        <v>268</v>
      </c>
      <c r="C19" s="141">
        <v>47272633.41</v>
      </c>
      <c r="D19" s="141">
        <v>37942130.12</v>
      </c>
      <c r="E19" s="141">
        <v>150392656.92</v>
      </c>
      <c r="F19" s="141">
        <v>60231573.48</v>
      </c>
      <c r="G19" s="141">
        <v>38200580.35</v>
      </c>
      <c r="H19" s="141">
        <v>69574191.29</v>
      </c>
      <c r="I19" s="141">
        <v>165204026.83</v>
      </c>
      <c r="J19" s="141">
        <v>37685603.33</v>
      </c>
      <c r="K19" s="141">
        <v>14318613.83</v>
      </c>
      <c r="L19" s="141">
        <v>40568616.52</v>
      </c>
      <c r="M19" s="141">
        <v>14573210.19</v>
      </c>
      <c r="N19" s="141">
        <v>103906400.78</v>
      </c>
      <c r="O19" s="141">
        <v>779870237.05</v>
      </c>
    </row>
    <row r="20" spans="1:15" s="37" customFormat="1" ht="33.75" customHeight="1">
      <c r="A20" s="144" t="s">
        <v>17</v>
      </c>
      <c r="B20" s="145" t="s">
        <v>269</v>
      </c>
      <c r="C20" s="146">
        <v>27893175.15</v>
      </c>
      <c r="D20" s="146">
        <v>31216468.33</v>
      </c>
      <c r="E20" s="146">
        <v>123722383.61</v>
      </c>
      <c r="F20" s="146">
        <v>43072691.38</v>
      </c>
      <c r="G20" s="146">
        <v>33679326.12</v>
      </c>
      <c r="H20" s="146">
        <v>52778013.36</v>
      </c>
      <c r="I20" s="146">
        <v>133715621.07</v>
      </c>
      <c r="J20" s="146">
        <v>32190883.85</v>
      </c>
      <c r="K20" s="146">
        <v>10253461.33</v>
      </c>
      <c r="L20" s="146">
        <v>31409736.81</v>
      </c>
      <c r="M20" s="146">
        <v>12699821.37</v>
      </c>
      <c r="N20" s="146">
        <v>81618088.27</v>
      </c>
      <c r="O20" s="146">
        <v>614249670.65</v>
      </c>
    </row>
    <row r="21" spans="1:15" s="37" customFormat="1" ht="33.75" customHeight="1">
      <c r="A21" s="144" t="s">
        <v>18</v>
      </c>
      <c r="B21" s="145" t="s">
        <v>270</v>
      </c>
      <c r="C21" s="146">
        <v>3101829.34</v>
      </c>
      <c r="D21" s="146">
        <v>3469417.87</v>
      </c>
      <c r="E21" s="146">
        <v>16893800.76</v>
      </c>
      <c r="F21" s="146">
        <v>4935753.11</v>
      </c>
      <c r="G21" s="146">
        <v>3765917.77</v>
      </c>
      <c r="H21" s="146">
        <v>6169730.47</v>
      </c>
      <c r="I21" s="146">
        <v>19032318.86</v>
      </c>
      <c r="J21" s="146">
        <v>3582807.32</v>
      </c>
      <c r="K21" s="146">
        <v>1140567.2</v>
      </c>
      <c r="L21" s="146">
        <v>3493908.35</v>
      </c>
      <c r="M21" s="146">
        <v>1413026.26</v>
      </c>
      <c r="N21" s="146">
        <v>9950764.58</v>
      </c>
      <c r="O21" s="146">
        <v>76949841.89</v>
      </c>
    </row>
    <row r="22" spans="1:15" s="37" customFormat="1" ht="33.75" customHeight="1">
      <c r="A22" s="144" t="s">
        <v>22</v>
      </c>
      <c r="B22" s="145" t="s">
        <v>271</v>
      </c>
      <c r="C22" s="146">
        <v>849018.97</v>
      </c>
      <c r="D22" s="146">
        <v>806480.57</v>
      </c>
      <c r="E22" s="146">
        <v>3445053.45</v>
      </c>
      <c r="F22" s="146">
        <v>1136157.26</v>
      </c>
      <c r="G22" s="146">
        <v>578845.62</v>
      </c>
      <c r="H22" s="146">
        <v>1503735.32</v>
      </c>
      <c r="I22" s="146">
        <v>3666694.91</v>
      </c>
      <c r="J22" s="146">
        <v>1024856.99</v>
      </c>
      <c r="K22" s="146">
        <v>390092.99</v>
      </c>
      <c r="L22" s="146">
        <v>996655.32</v>
      </c>
      <c r="M22" s="146">
        <v>362438.37</v>
      </c>
      <c r="N22" s="146">
        <v>2852553.97</v>
      </c>
      <c r="O22" s="146">
        <v>17612583.74</v>
      </c>
    </row>
    <row r="23" spans="1:15" s="37" customFormat="1" ht="33.75" customHeight="1">
      <c r="A23" s="144" t="s">
        <v>27</v>
      </c>
      <c r="B23" s="145" t="s">
        <v>272</v>
      </c>
      <c r="C23" s="146">
        <v>35453.9</v>
      </c>
      <c r="D23" s="146">
        <v>0</v>
      </c>
      <c r="E23" s="146">
        <v>61414.23</v>
      </c>
      <c r="F23" s="146">
        <v>21150.47</v>
      </c>
      <c r="G23" s="146">
        <v>0</v>
      </c>
      <c r="H23" s="146">
        <v>84299.45</v>
      </c>
      <c r="I23" s="146">
        <v>0</v>
      </c>
      <c r="J23" s="146">
        <v>0</v>
      </c>
      <c r="K23" s="146">
        <v>0</v>
      </c>
      <c r="L23" s="146">
        <v>0</v>
      </c>
      <c r="M23" s="146">
        <v>0</v>
      </c>
      <c r="N23" s="146">
        <v>0</v>
      </c>
      <c r="O23" s="146">
        <v>202318.05</v>
      </c>
    </row>
    <row r="24" spans="1:17" ht="57.75" customHeight="1">
      <c r="A24" s="136" t="s">
        <v>19</v>
      </c>
      <c r="B24" s="137" t="s">
        <v>273</v>
      </c>
      <c r="C24" s="138">
        <v>35453.9</v>
      </c>
      <c r="D24" s="138">
        <v>0</v>
      </c>
      <c r="E24" s="138">
        <v>61414.23</v>
      </c>
      <c r="F24" s="138">
        <v>21150.47</v>
      </c>
      <c r="G24" s="138">
        <v>0</v>
      </c>
      <c r="H24" s="138">
        <v>84299.45</v>
      </c>
      <c r="I24" s="138">
        <v>0</v>
      </c>
      <c r="J24" s="138">
        <v>0</v>
      </c>
      <c r="K24" s="138">
        <v>0</v>
      </c>
      <c r="L24" s="138">
        <v>0</v>
      </c>
      <c r="M24" s="138">
        <v>0</v>
      </c>
      <c r="N24" s="138">
        <v>0</v>
      </c>
      <c r="O24" s="138">
        <v>202318.05</v>
      </c>
      <c r="Q24"/>
    </row>
    <row r="25" spans="1:17" ht="26.25" customHeight="1">
      <c r="A25" s="136" t="s">
        <v>20</v>
      </c>
      <c r="B25" s="137" t="s">
        <v>274</v>
      </c>
      <c r="C25" s="138">
        <v>0</v>
      </c>
      <c r="D25" s="138">
        <v>0</v>
      </c>
      <c r="E25" s="138">
        <v>0</v>
      </c>
      <c r="F25" s="138">
        <v>0</v>
      </c>
      <c r="G25" s="138">
        <v>0</v>
      </c>
      <c r="H25" s="138">
        <v>0</v>
      </c>
      <c r="I25" s="138">
        <v>0</v>
      </c>
      <c r="J25" s="138">
        <v>0</v>
      </c>
      <c r="K25" s="138">
        <v>0</v>
      </c>
      <c r="L25" s="138">
        <v>0</v>
      </c>
      <c r="M25" s="138">
        <v>0</v>
      </c>
      <c r="N25" s="138">
        <v>0</v>
      </c>
      <c r="O25" s="138">
        <v>0</v>
      </c>
      <c r="Q25"/>
    </row>
    <row r="26" spans="1:15" s="37" customFormat="1" ht="33.75" customHeight="1">
      <c r="A26" s="144" t="s">
        <v>29</v>
      </c>
      <c r="B26" s="145" t="s">
        <v>275</v>
      </c>
      <c r="C26" s="146">
        <v>0</v>
      </c>
      <c r="D26" s="146">
        <v>0</v>
      </c>
      <c r="E26" s="146">
        <v>8209.96</v>
      </c>
      <c r="F26" s="146">
        <v>0</v>
      </c>
      <c r="G26" s="146">
        <v>0</v>
      </c>
      <c r="H26" s="146">
        <v>0</v>
      </c>
      <c r="I26" s="146">
        <v>0</v>
      </c>
      <c r="J26" s="146">
        <v>0</v>
      </c>
      <c r="K26" s="146">
        <v>0</v>
      </c>
      <c r="L26" s="146">
        <v>0</v>
      </c>
      <c r="M26" s="146">
        <v>0</v>
      </c>
      <c r="N26" s="146">
        <v>0</v>
      </c>
      <c r="O26" s="146">
        <v>8209.96</v>
      </c>
    </row>
    <row r="27" spans="1:15" s="37" customFormat="1" ht="33.75" customHeight="1">
      <c r="A27" s="144" t="s">
        <v>0</v>
      </c>
      <c r="B27" s="145" t="s">
        <v>276</v>
      </c>
      <c r="C27" s="146">
        <v>-1721339.94</v>
      </c>
      <c r="D27" s="146">
        <v>-1177626.01</v>
      </c>
      <c r="E27" s="146">
        <v>-6336062.09</v>
      </c>
      <c r="F27" s="146">
        <v>-979626.75</v>
      </c>
      <c r="G27" s="146">
        <v>-2447527.45</v>
      </c>
      <c r="H27" s="146">
        <v>0</v>
      </c>
      <c r="I27" s="146">
        <v>-8843722.07</v>
      </c>
      <c r="J27" s="146">
        <v>-896258.36</v>
      </c>
      <c r="K27" s="146">
        <v>-487834.84</v>
      </c>
      <c r="L27" s="146">
        <v>-261937.19</v>
      </c>
      <c r="M27" s="146">
        <v>-386541.42</v>
      </c>
      <c r="N27" s="146">
        <v>-2699070.71</v>
      </c>
      <c r="O27" s="146">
        <v>-26237546.83</v>
      </c>
    </row>
    <row r="28" spans="1:15" s="37" customFormat="1" ht="33.75" customHeight="1">
      <c r="A28" s="144" t="s">
        <v>1</v>
      </c>
      <c r="B28" s="145" t="s">
        <v>277</v>
      </c>
      <c r="C28" s="146">
        <v>13806144.65</v>
      </c>
      <c r="D28" s="146">
        <v>2218279.81</v>
      </c>
      <c r="E28" s="146">
        <v>3300145.18</v>
      </c>
      <c r="F28" s="146">
        <v>8185242.89</v>
      </c>
      <c r="G28" s="146">
        <v>300194.81</v>
      </c>
      <c r="H28" s="146">
        <v>4942334.56</v>
      </c>
      <c r="I28" s="146">
        <v>10763966.15</v>
      </c>
      <c r="J28" s="146">
        <v>902198.21</v>
      </c>
      <c r="K28" s="146">
        <v>2408759.65</v>
      </c>
      <c r="L28" s="146">
        <v>691774.21</v>
      </c>
      <c r="M28" s="146">
        <v>130036.06</v>
      </c>
      <c r="N28" s="146">
        <v>1365307.42</v>
      </c>
      <c r="O28" s="146">
        <v>49014383.6</v>
      </c>
    </row>
    <row r="29" spans="1:15" s="37" customFormat="1" ht="33.75" customHeight="1">
      <c r="A29" s="144" t="s">
        <v>2</v>
      </c>
      <c r="B29" s="145" t="s">
        <v>433</v>
      </c>
      <c r="C29" s="146">
        <v>3308348.96</v>
      </c>
      <c r="D29" s="146">
        <v>1409109.55</v>
      </c>
      <c r="E29" s="146">
        <v>9297711.82</v>
      </c>
      <c r="F29" s="146">
        <v>3535148.62</v>
      </c>
      <c r="G29" s="146">
        <v>1295062.07</v>
      </c>
      <c r="H29" s="146">
        <v>3235181.34</v>
      </c>
      <c r="I29" s="146">
        <v>4352634.94</v>
      </c>
      <c r="J29" s="146">
        <v>881115.32</v>
      </c>
      <c r="K29" s="146">
        <v>613567.5</v>
      </c>
      <c r="L29" s="146">
        <v>3450885.39</v>
      </c>
      <c r="M29" s="146">
        <v>354429.55</v>
      </c>
      <c r="N29" s="146">
        <v>10818757.25</v>
      </c>
      <c r="O29" s="146">
        <v>42551952.31</v>
      </c>
    </row>
    <row r="30" spans="1:15" s="37" customFormat="1" ht="33.75" customHeight="1">
      <c r="A30" s="144" t="s">
        <v>3</v>
      </c>
      <c r="B30" s="145" t="s">
        <v>278</v>
      </c>
      <c r="C30" s="146">
        <v>2.38</v>
      </c>
      <c r="D30" s="146">
        <v>0</v>
      </c>
      <c r="E30" s="146">
        <v>0</v>
      </c>
      <c r="F30" s="146">
        <v>325056.5</v>
      </c>
      <c r="G30" s="146">
        <v>1028761.41</v>
      </c>
      <c r="H30" s="146">
        <v>860896.79</v>
      </c>
      <c r="I30" s="146">
        <v>2516512.97</v>
      </c>
      <c r="J30" s="146">
        <v>0</v>
      </c>
      <c r="K30" s="146">
        <v>0</v>
      </c>
      <c r="L30" s="146">
        <v>787593.63</v>
      </c>
      <c r="M30" s="146">
        <v>0</v>
      </c>
      <c r="N30" s="146">
        <v>0</v>
      </c>
      <c r="O30" s="146">
        <v>5518823.68</v>
      </c>
    </row>
    <row r="31" spans="1:15" s="37" customFormat="1" ht="29.25" customHeight="1">
      <c r="A31" s="142" t="s">
        <v>31</v>
      </c>
      <c r="B31" s="143" t="s">
        <v>279</v>
      </c>
      <c r="C31" s="141">
        <v>117079790.07</v>
      </c>
      <c r="D31" s="141">
        <v>156919868.72</v>
      </c>
      <c r="E31" s="141">
        <v>713717767.83</v>
      </c>
      <c r="F31" s="141">
        <v>187295055.09</v>
      </c>
      <c r="G31" s="141">
        <v>125696217.91</v>
      </c>
      <c r="H31" s="141">
        <v>219837236.04</v>
      </c>
      <c r="I31" s="141">
        <v>717217473.75</v>
      </c>
      <c r="J31" s="141">
        <v>141346320.54</v>
      </c>
      <c r="K31" s="141">
        <v>37732776.42</v>
      </c>
      <c r="L31" s="141">
        <v>139147945.59</v>
      </c>
      <c r="M31" s="141">
        <v>53645081.73</v>
      </c>
      <c r="N31" s="141">
        <v>362002477.51</v>
      </c>
      <c r="O31" s="141">
        <v>2971638011.2</v>
      </c>
    </row>
    <row r="32" spans="1:15" s="37" customFormat="1" ht="29.25" customHeight="1">
      <c r="A32" s="142" t="s">
        <v>32</v>
      </c>
      <c r="B32" s="143" t="s">
        <v>280</v>
      </c>
      <c r="C32" s="141">
        <v>829064641.58</v>
      </c>
      <c r="D32" s="141">
        <v>1037404084.2</v>
      </c>
      <c r="E32" s="141">
        <v>5712959053.54</v>
      </c>
      <c r="F32" s="141">
        <v>1639229223.13</v>
      </c>
      <c r="G32" s="141">
        <v>1304643422.04</v>
      </c>
      <c r="H32" s="141">
        <v>2099417108.73</v>
      </c>
      <c r="I32" s="141">
        <v>6424645602.53</v>
      </c>
      <c r="J32" s="141">
        <v>1142561004.5</v>
      </c>
      <c r="K32" s="141">
        <v>390991490.32</v>
      </c>
      <c r="L32" s="141">
        <v>1100245717.86</v>
      </c>
      <c r="M32" s="141">
        <v>441875556.27</v>
      </c>
      <c r="N32" s="141">
        <v>3544534719.27</v>
      </c>
      <c r="O32" s="141">
        <v>25667571623.97</v>
      </c>
    </row>
    <row r="33" spans="1:15" s="37" customFormat="1" ht="33.75" customHeight="1">
      <c r="A33" s="144" t="s">
        <v>17</v>
      </c>
      <c r="B33" s="145" t="s">
        <v>281</v>
      </c>
      <c r="C33" s="146">
        <v>-85220825.8</v>
      </c>
      <c r="D33" s="146">
        <v>-36241893</v>
      </c>
      <c r="E33" s="146">
        <v>293416460.28</v>
      </c>
      <c r="F33" s="146">
        <v>126283851.82</v>
      </c>
      <c r="G33" s="146">
        <v>111971770.55</v>
      </c>
      <c r="H33" s="146">
        <v>191852923.42</v>
      </c>
      <c r="I33" s="146">
        <v>-35126176.13</v>
      </c>
      <c r="J33" s="146">
        <v>80190828.06</v>
      </c>
      <c r="K33" s="146">
        <v>34939824.96</v>
      </c>
      <c r="L33" s="146">
        <v>96405509.45</v>
      </c>
      <c r="M33" s="146">
        <v>63910482.15</v>
      </c>
      <c r="N33" s="146">
        <v>230463300.65</v>
      </c>
      <c r="O33" s="146">
        <v>1072846056.41</v>
      </c>
    </row>
    <row r="34" spans="1:15" s="37" customFormat="1" ht="33.75" customHeight="1">
      <c r="A34" s="144" t="s">
        <v>18</v>
      </c>
      <c r="B34" s="145" t="s">
        <v>282</v>
      </c>
      <c r="C34" s="146">
        <v>914285467.38</v>
      </c>
      <c r="D34" s="146">
        <v>1073645977.2</v>
      </c>
      <c r="E34" s="146">
        <v>5419542593.26</v>
      </c>
      <c r="F34" s="146">
        <v>1512945371.31</v>
      </c>
      <c r="G34" s="146">
        <v>1192671651.49</v>
      </c>
      <c r="H34" s="146">
        <v>1907564185.31</v>
      </c>
      <c r="I34" s="146">
        <v>6459771778.66</v>
      </c>
      <c r="J34" s="146">
        <v>1062370176.44</v>
      </c>
      <c r="K34" s="146">
        <v>356051665.36</v>
      </c>
      <c r="L34" s="146">
        <v>1003840208.41</v>
      </c>
      <c r="M34" s="146">
        <v>377965074.12</v>
      </c>
      <c r="N34" s="146">
        <v>3314071418.62</v>
      </c>
      <c r="O34" s="146">
        <v>24594725567.56</v>
      </c>
    </row>
    <row r="35" spans="1:15" s="37" customFormat="1" ht="29.25" customHeight="1">
      <c r="A35" s="142" t="s">
        <v>33</v>
      </c>
      <c r="B35" s="143" t="s">
        <v>283</v>
      </c>
      <c r="C35" s="141">
        <v>946144431.65</v>
      </c>
      <c r="D35" s="141">
        <v>1194323952.92</v>
      </c>
      <c r="E35" s="141">
        <v>6426676821.37</v>
      </c>
      <c r="F35" s="141">
        <v>1826524278.22</v>
      </c>
      <c r="G35" s="141">
        <v>1430339639.95</v>
      </c>
      <c r="H35" s="141">
        <v>2319254344.77</v>
      </c>
      <c r="I35" s="141">
        <v>7141863076.28</v>
      </c>
      <c r="J35" s="141">
        <v>1283907325.04</v>
      </c>
      <c r="K35" s="141">
        <v>428724266.74</v>
      </c>
      <c r="L35" s="141">
        <v>1239393663.45</v>
      </c>
      <c r="M35" s="141">
        <v>495520638</v>
      </c>
      <c r="N35" s="141">
        <v>3906537196.78</v>
      </c>
      <c r="O35" s="141">
        <v>28639209635.17</v>
      </c>
    </row>
    <row r="36" spans="1:15" s="37" customFormat="1" ht="29.25" customHeight="1">
      <c r="A36" s="142" t="s">
        <v>38</v>
      </c>
      <c r="B36" s="143" t="s">
        <v>434</v>
      </c>
      <c r="C36" s="141">
        <v>0</v>
      </c>
      <c r="D36" s="141">
        <v>0</v>
      </c>
      <c r="E36" s="141">
        <v>0</v>
      </c>
      <c r="F36" s="141">
        <v>0</v>
      </c>
      <c r="G36" s="141">
        <v>0</v>
      </c>
      <c r="H36" s="141">
        <v>0</v>
      </c>
      <c r="I36" s="141">
        <v>0</v>
      </c>
      <c r="J36" s="141">
        <v>0</v>
      </c>
      <c r="K36" s="141">
        <v>0</v>
      </c>
      <c r="L36" s="141">
        <v>0</v>
      </c>
      <c r="M36" s="141">
        <v>0</v>
      </c>
      <c r="N36" s="141">
        <v>0</v>
      </c>
      <c r="O36" s="141">
        <v>0</v>
      </c>
    </row>
    <row r="37" spans="1:15" s="37" customFormat="1" ht="29.25" customHeight="1">
      <c r="A37" s="142" t="s">
        <v>39</v>
      </c>
      <c r="B37" s="143" t="s">
        <v>284</v>
      </c>
      <c r="C37" s="141">
        <v>946144431.65</v>
      </c>
      <c r="D37" s="141">
        <v>1194323952.92</v>
      </c>
      <c r="E37" s="141">
        <v>6426676821.37</v>
      </c>
      <c r="F37" s="141">
        <v>1826524278.22</v>
      </c>
      <c r="G37" s="141">
        <v>1430339639.95</v>
      </c>
      <c r="H37" s="141">
        <v>2319254344.77</v>
      </c>
      <c r="I37" s="141">
        <v>7141863076.28</v>
      </c>
      <c r="J37" s="141">
        <v>1283907325.04</v>
      </c>
      <c r="K37" s="141">
        <v>428724266.74</v>
      </c>
      <c r="L37" s="141">
        <v>1239393663.45</v>
      </c>
      <c r="M37" s="141">
        <v>495520638</v>
      </c>
      <c r="N37" s="141">
        <v>3906537196.78</v>
      </c>
      <c r="O37" s="141">
        <v>28639209635.17</v>
      </c>
    </row>
    <row r="38" spans="1:16" ht="12.75">
      <c r="A38" s="38"/>
      <c r="B38" s="38"/>
      <c r="C38" s="38"/>
      <c r="D38" s="38"/>
      <c r="E38" s="38"/>
      <c r="F38" s="38"/>
      <c r="G38" s="38"/>
      <c r="H38" s="38"/>
      <c r="I38" s="38"/>
      <c r="J38" s="38"/>
      <c r="K38" s="38"/>
      <c r="L38" s="38"/>
      <c r="M38" s="38"/>
      <c r="N38" s="38"/>
      <c r="O38" s="38"/>
      <c r="P38" s="10"/>
    </row>
    <row r="39" spans="1:16" ht="12.75">
      <c r="A39" s="42" t="s">
        <v>52</v>
      </c>
      <c r="B39" s="38"/>
      <c r="C39" s="38"/>
      <c r="D39" s="38"/>
      <c r="E39" s="38"/>
      <c r="F39" s="38"/>
      <c r="G39" s="38"/>
      <c r="H39" s="38"/>
      <c r="I39" s="38"/>
      <c r="J39" s="38"/>
      <c r="K39" s="38"/>
      <c r="L39" s="38"/>
      <c r="M39" s="38"/>
      <c r="N39" s="38"/>
      <c r="O39" s="38"/>
      <c r="P39" s="10"/>
    </row>
    <row r="40" spans="1:15" ht="12.75">
      <c r="A40" s="38"/>
      <c r="B40" s="38"/>
      <c r="C40" s="38"/>
      <c r="D40" s="38"/>
      <c r="E40" s="38"/>
      <c r="F40" s="38"/>
      <c r="G40" s="38"/>
      <c r="H40" s="38"/>
      <c r="I40" s="38"/>
      <c r="J40" s="38"/>
      <c r="K40" s="38"/>
      <c r="L40" s="38"/>
      <c r="M40" s="38"/>
      <c r="N40" s="38"/>
      <c r="O40" s="38"/>
    </row>
    <row r="41" spans="1:15" ht="12.75">
      <c r="A41" s="37"/>
      <c r="B41" s="37"/>
      <c r="C41" s="37"/>
      <c r="D41" s="37"/>
      <c r="E41" s="37"/>
      <c r="F41" s="37"/>
      <c r="G41" s="37"/>
      <c r="H41" s="37"/>
      <c r="I41" s="37"/>
      <c r="J41" s="37"/>
      <c r="K41" s="37"/>
      <c r="L41" s="37"/>
      <c r="M41" s="37"/>
      <c r="N41" s="37"/>
      <c r="O41" s="37"/>
    </row>
  </sheetData>
  <sheetProtection/>
  <mergeCells count="1">
    <mergeCell ref="A5:B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Arkusz20"/>
  <dimension ref="A1:C94"/>
  <sheetViews>
    <sheetView showGridLines="0" zoomScalePageLayoutView="0" workbookViewId="0" topLeftCell="A55">
      <selection activeCell="C7" sqref="C7"/>
    </sheetView>
  </sheetViews>
  <sheetFormatPr defaultColWidth="9.140625" defaultRowHeight="12.75"/>
  <cols>
    <col min="1" max="1" width="11.7109375" style="37" customWidth="1"/>
    <col min="2" max="2" width="54.00390625" style="37" customWidth="1"/>
    <col min="3" max="3" width="16.28125" style="37" customWidth="1"/>
    <col min="4" max="16384" width="9.140625" style="37" customWidth="1"/>
  </cols>
  <sheetData>
    <row r="1" spans="1:3" ht="15">
      <c r="A1" s="175" t="s">
        <v>40</v>
      </c>
      <c r="B1" s="147"/>
      <c r="C1" s="147"/>
    </row>
    <row r="2" spans="1:3" ht="15">
      <c r="A2" s="176" t="s">
        <v>41</v>
      </c>
      <c r="B2" s="147"/>
      <c r="C2" s="147"/>
    </row>
    <row r="3" spans="1:3" ht="15.75" thickBot="1">
      <c r="A3" s="39" t="s">
        <v>491</v>
      </c>
      <c r="B3" s="147"/>
      <c r="C3" s="147"/>
    </row>
    <row r="4" spans="1:3" ht="27.75" customHeight="1" thickBot="1">
      <c r="A4" s="299" t="s">
        <v>339</v>
      </c>
      <c r="B4" s="300"/>
      <c r="C4" s="160" t="s">
        <v>58</v>
      </c>
    </row>
    <row r="5" spans="1:3" ht="30">
      <c r="A5" s="142" t="s">
        <v>340</v>
      </c>
      <c r="B5" s="143" t="s">
        <v>341</v>
      </c>
      <c r="C5" s="141">
        <v>2828600971.13</v>
      </c>
    </row>
    <row r="6" spans="1:3" ht="25.5">
      <c r="A6" s="149" t="s">
        <v>42</v>
      </c>
      <c r="B6" s="150" t="s">
        <v>342</v>
      </c>
      <c r="C6" s="151">
        <v>1921321922.19</v>
      </c>
    </row>
    <row r="7" spans="1:3" ht="25.5">
      <c r="A7" s="144" t="s">
        <v>17</v>
      </c>
      <c r="B7" s="145" t="s">
        <v>343</v>
      </c>
      <c r="C7" s="146">
        <v>297387387.58</v>
      </c>
    </row>
    <row r="8" spans="1:3" ht="25.5">
      <c r="A8" s="144" t="s">
        <v>18</v>
      </c>
      <c r="B8" s="145" t="s">
        <v>344</v>
      </c>
      <c r="C8" s="146">
        <v>3059765.66</v>
      </c>
    </row>
    <row r="9" spans="1:3" ht="25.5">
      <c r="A9" s="144" t="s">
        <v>22</v>
      </c>
      <c r="B9" s="145" t="s">
        <v>345</v>
      </c>
      <c r="C9" s="146">
        <v>452505.57</v>
      </c>
    </row>
    <row r="10" spans="1:3" ht="25.5">
      <c r="A10" s="136" t="s">
        <v>19</v>
      </c>
      <c r="B10" s="137" t="s">
        <v>346</v>
      </c>
      <c r="C10" s="138">
        <v>185255.95</v>
      </c>
    </row>
    <row r="11" spans="1:3" ht="25.5">
      <c r="A11" s="136" t="s">
        <v>20</v>
      </c>
      <c r="B11" s="137" t="s">
        <v>347</v>
      </c>
      <c r="C11" s="138">
        <v>267249.62</v>
      </c>
    </row>
    <row r="12" spans="1:3" ht="25.5">
      <c r="A12" s="144" t="s">
        <v>27</v>
      </c>
      <c r="B12" s="145" t="s">
        <v>348</v>
      </c>
      <c r="C12" s="146">
        <v>1367982841.56</v>
      </c>
    </row>
    <row r="13" spans="1:3" ht="25.5">
      <c r="A13" s="136" t="s">
        <v>19</v>
      </c>
      <c r="B13" s="137" t="s">
        <v>349</v>
      </c>
      <c r="C13" s="138">
        <v>0</v>
      </c>
    </row>
    <row r="14" spans="1:3" ht="25.5">
      <c r="A14" s="136" t="s">
        <v>20</v>
      </c>
      <c r="B14" s="137" t="s">
        <v>350</v>
      </c>
      <c r="C14" s="138">
        <v>0</v>
      </c>
    </row>
    <row r="15" spans="1:3" ht="25.5">
      <c r="A15" s="136" t="s">
        <v>21</v>
      </c>
      <c r="B15" s="137" t="s">
        <v>351</v>
      </c>
      <c r="C15" s="138">
        <v>1367982841.56</v>
      </c>
    </row>
    <row r="16" spans="1:3" ht="38.25">
      <c r="A16" s="136" t="s">
        <v>44</v>
      </c>
      <c r="B16" s="137" t="s">
        <v>436</v>
      </c>
      <c r="C16" s="138">
        <v>5037850</v>
      </c>
    </row>
    <row r="17" spans="1:3" ht="25.5">
      <c r="A17" s="136" t="s">
        <v>23</v>
      </c>
      <c r="B17" s="137" t="s">
        <v>352</v>
      </c>
      <c r="C17" s="138">
        <v>0</v>
      </c>
    </row>
    <row r="18" spans="1:3" ht="25.5">
      <c r="A18" s="144" t="s">
        <v>29</v>
      </c>
      <c r="B18" s="145" t="s">
        <v>353</v>
      </c>
      <c r="C18" s="146">
        <v>252439421.82</v>
      </c>
    </row>
    <row r="19" spans="1:3" ht="25.5">
      <c r="A19" s="149" t="s">
        <v>43</v>
      </c>
      <c r="B19" s="150" t="s">
        <v>354</v>
      </c>
      <c r="C19" s="151">
        <v>907279048.94</v>
      </c>
    </row>
    <row r="20" spans="1:3" ht="25.5">
      <c r="A20" s="144" t="s">
        <v>17</v>
      </c>
      <c r="B20" s="145" t="s">
        <v>355</v>
      </c>
      <c r="C20" s="146">
        <v>1700.46</v>
      </c>
    </row>
    <row r="21" spans="1:3" ht="25.5">
      <c r="A21" s="144" t="s">
        <v>18</v>
      </c>
      <c r="B21" s="145" t="s">
        <v>356</v>
      </c>
      <c r="C21" s="146">
        <v>57670702.69</v>
      </c>
    </row>
    <row r="22" spans="1:3" ht="25.5">
      <c r="A22" s="136" t="s">
        <v>19</v>
      </c>
      <c r="B22" s="137" t="s">
        <v>357</v>
      </c>
      <c r="C22" s="138">
        <v>52809247.41</v>
      </c>
    </row>
    <row r="23" spans="1:3" ht="25.5">
      <c r="A23" s="136" t="s">
        <v>358</v>
      </c>
      <c r="B23" s="137" t="s">
        <v>359</v>
      </c>
      <c r="C23" s="138">
        <v>52758002.81</v>
      </c>
    </row>
    <row r="24" spans="1:3" ht="25.5">
      <c r="A24" s="136" t="s">
        <v>360</v>
      </c>
      <c r="B24" s="137" t="s">
        <v>361</v>
      </c>
      <c r="C24" s="138">
        <v>51893732.71</v>
      </c>
    </row>
    <row r="25" spans="1:3" ht="25.5">
      <c r="A25" s="136" t="s">
        <v>44</v>
      </c>
      <c r="B25" s="137" t="s">
        <v>362</v>
      </c>
      <c r="C25" s="138">
        <v>49882843.51</v>
      </c>
    </row>
    <row r="26" spans="1:3" ht="25.5">
      <c r="A26" s="136" t="s">
        <v>44</v>
      </c>
      <c r="B26" s="137" t="s">
        <v>363</v>
      </c>
      <c r="C26" s="138">
        <v>0</v>
      </c>
    </row>
    <row r="27" spans="1:3" ht="25.5">
      <c r="A27" s="136" t="s">
        <v>44</v>
      </c>
      <c r="B27" s="137" t="s">
        <v>364</v>
      </c>
      <c r="C27" s="138">
        <v>0</v>
      </c>
    </row>
    <row r="28" spans="1:3" ht="25.5">
      <c r="A28" s="136" t="s">
        <v>44</v>
      </c>
      <c r="B28" s="137" t="s">
        <v>365</v>
      </c>
      <c r="C28" s="138">
        <v>2010889.2</v>
      </c>
    </row>
    <row r="29" spans="1:3" ht="25.5">
      <c r="A29" s="136" t="s">
        <v>366</v>
      </c>
      <c r="B29" s="137" t="s">
        <v>367</v>
      </c>
      <c r="C29" s="138">
        <v>0</v>
      </c>
    </row>
    <row r="30" spans="1:3" ht="25.5">
      <c r="A30" s="136" t="s">
        <v>368</v>
      </c>
      <c r="B30" s="137" t="s">
        <v>369</v>
      </c>
      <c r="C30" s="138">
        <v>5060.01</v>
      </c>
    </row>
    <row r="31" spans="1:3" ht="25.5">
      <c r="A31" s="136" t="s">
        <v>370</v>
      </c>
      <c r="B31" s="137" t="s">
        <v>371</v>
      </c>
      <c r="C31" s="138">
        <v>0</v>
      </c>
    </row>
    <row r="32" spans="1:3" ht="25.5">
      <c r="A32" s="136" t="s">
        <v>372</v>
      </c>
      <c r="B32" s="137" t="s">
        <v>373</v>
      </c>
      <c r="C32" s="138">
        <v>370752.05</v>
      </c>
    </row>
    <row r="33" spans="1:3" ht="25.5">
      <c r="A33" s="136" t="s">
        <v>374</v>
      </c>
      <c r="B33" s="137" t="s">
        <v>375</v>
      </c>
      <c r="C33" s="138">
        <v>488458.04</v>
      </c>
    </row>
    <row r="34" spans="1:3" ht="25.5">
      <c r="A34" s="136" t="s">
        <v>44</v>
      </c>
      <c r="B34" s="137" t="s">
        <v>362</v>
      </c>
      <c r="C34" s="138">
        <v>488455.38</v>
      </c>
    </row>
    <row r="35" spans="1:3" ht="25.5">
      <c r="A35" s="136" t="s">
        <v>44</v>
      </c>
      <c r="B35" s="137" t="s">
        <v>363</v>
      </c>
      <c r="C35" s="138">
        <v>2.66</v>
      </c>
    </row>
    <row r="36" spans="1:3" ht="25.5">
      <c r="A36" s="136" t="s">
        <v>44</v>
      </c>
      <c r="B36" s="137" t="s">
        <v>364</v>
      </c>
      <c r="C36" s="138">
        <v>0</v>
      </c>
    </row>
    <row r="37" spans="1:3" ht="38.25">
      <c r="A37" s="136" t="s">
        <v>376</v>
      </c>
      <c r="B37" s="137" t="s">
        <v>377</v>
      </c>
      <c r="C37" s="138">
        <v>41671</v>
      </c>
    </row>
    <row r="38" spans="1:3" ht="38.25">
      <c r="A38" s="136" t="s">
        <v>378</v>
      </c>
      <c r="B38" s="137" t="s">
        <v>379</v>
      </c>
      <c r="C38" s="138">
        <v>0</v>
      </c>
    </row>
    <row r="39" spans="1:3" ht="51">
      <c r="A39" s="136" t="s">
        <v>20</v>
      </c>
      <c r="B39" s="137" t="s">
        <v>441</v>
      </c>
      <c r="C39" s="138">
        <v>944633.65</v>
      </c>
    </row>
    <row r="40" spans="1:3" ht="25.5">
      <c r="A40" s="136" t="s">
        <v>21</v>
      </c>
      <c r="B40" s="137" t="s">
        <v>380</v>
      </c>
      <c r="C40" s="138">
        <v>0</v>
      </c>
    </row>
    <row r="41" spans="1:3" ht="25.5">
      <c r="A41" s="136" t="s">
        <v>23</v>
      </c>
      <c r="B41" s="137" t="s">
        <v>381</v>
      </c>
      <c r="C41" s="138">
        <v>3916821.63</v>
      </c>
    </row>
    <row r="42" spans="1:3" ht="25.5">
      <c r="A42" s="144" t="s">
        <v>22</v>
      </c>
      <c r="B42" s="145" t="s">
        <v>382</v>
      </c>
      <c r="C42" s="146">
        <v>846488024.13</v>
      </c>
    </row>
    <row r="43" spans="1:3" ht="25.5">
      <c r="A43" s="136" t="s">
        <v>19</v>
      </c>
      <c r="B43" s="137" t="s">
        <v>383</v>
      </c>
      <c r="C43" s="138">
        <v>587971093.07</v>
      </c>
    </row>
    <row r="44" spans="1:3" ht="38.25">
      <c r="A44" s="136" t="s">
        <v>44</v>
      </c>
      <c r="B44" s="137" t="s">
        <v>436</v>
      </c>
      <c r="C44" s="138">
        <v>0</v>
      </c>
    </row>
    <row r="45" spans="1:3" ht="25.5">
      <c r="A45" s="136" t="s">
        <v>20</v>
      </c>
      <c r="B45" s="137" t="s">
        <v>384</v>
      </c>
      <c r="C45" s="138">
        <v>258516931.06</v>
      </c>
    </row>
    <row r="46" spans="1:3" ht="25.5">
      <c r="A46" s="136" t="s">
        <v>21</v>
      </c>
      <c r="B46" s="137" t="s">
        <v>385</v>
      </c>
      <c r="C46" s="138">
        <v>0</v>
      </c>
    </row>
    <row r="47" spans="1:3" ht="25.5">
      <c r="A47" s="144" t="s">
        <v>27</v>
      </c>
      <c r="B47" s="145" t="s">
        <v>386</v>
      </c>
      <c r="C47" s="146">
        <v>3118621.66</v>
      </c>
    </row>
    <row r="48" spans="1:3" ht="25.5">
      <c r="A48" s="149" t="s">
        <v>118</v>
      </c>
      <c r="B48" s="150" t="s">
        <v>449</v>
      </c>
      <c r="C48" s="151">
        <v>0</v>
      </c>
    </row>
    <row r="49" spans="1:3" ht="25.5">
      <c r="A49" s="149" t="s">
        <v>119</v>
      </c>
      <c r="B49" s="150" t="s">
        <v>390</v>
      </c>
      <c r="C49" s="151">
        <v>0</v>
      </c>
    </row>
    <row r="50" spans="1:3" ht="30">
      <c r="A50" s="142" t="s">
        <v>387</v>
      </c>
      <c r="B50" s="143" t="s">
        <v>442</v>
      </c>
      <c r="C50" s="141">
        <v>2828600971.13</v>
      </c>
    </row>
    <row r="51" spans="1:3" ht="25.5">
      <c r="A51" s="149" t="s">
        <v>42</v>
      </c>
      <c r="B51" s="150" t="s">
        <v>388</v>
      </c>
      <c r="C51" s="151">
        <v>2352705250.32</v>
      </c>
    </row>
    <row r="52" spans="1:3" ht="25.5">
      <c r="A52" s="144" t="s">
        <v>17</v>
      </c>
      <c r="B52" s="145" t="s">
        <v>389</v>
      </c>
      <c r="C52" s="146">
        <v>981376065.47</v>
      </c>
    </row>
    <row r="53" spans="1:3" ht="25.5">
      <c r="A53" s="144" t="s">
        <v>18</v>
      </c>
      <c r="B53" s="145" t="s">
        <v>391</v>
      </c>
      <c r="C53" s="146">
        <v>772150244.51</v>
      </c>
    </row>
    <row r="54" spans="1:3" ht="38.25">
      <c r="A54" s="136" t="s">
        <v>19</v>
      </c>
      <c r="B54" s="137" t="s">
        <v>450</v>
      </c>
      <c r="C54" s="138">
        <v>503052751.21</v>
      </c>
    </row>
    <row r="55" spans="1:3" ht="25.5">
      <c r="A55" s="144" t="s">
        <v>22</v>
      </c>
      <c r="B55" s="145" t="s">
        <v>392</v>
      </c>
      <c r="C55" s="146">
        <v>5873718.75</v>
      </c>
    </row>
    <row r="56" spans="1:3" ht="25.5">
      <c r="A56" s="136" t="s">
        <v>19</v>
      </c>
      <c r="B56" s="137" t="s">
        <v>451</v>
      </c>
      <c r="C56" s="138">
        <v>5857074.4</v>
      </c>
    </row>
    <row r="57" spans="1:3" ht="25.5">
      <c r="A57" s="144" t="s">
        <v>27</v>
      </c>
      <c r="B57" s="145" t="s">
        <v>393</v>
      </c>
      <c r="C57" s="146">
        <v>185244246.19</v>
      </c>
    </row>
    <row r="58" spans="1:3" ht="25.5">
      <c r="A58" s="136" t="s">
        <v>19</v>
      </c>
      <c r="B58" s="137" t="s">
        <v>452</v>
      </c>
      <c r="C58" s="138">
        <v>171682643.56</v>
      </c>
    </row>
    <row r="59" spans="1:3" ht="25.5">
      <c r="A59" s="136" t="s">
        <v>20</v>
      </c>
      <c r="B59" s="137" t="s">
        <v>453</v>
      </c>
      <c r="C59" s="138">
        <v>0</v>
      </c>
    </row>
    <row r="60" spans="1:3" ht="25.5">
      <c r="A60" s="144" t="s">
        <v>29</v>
      </c>
      <c r="B60" s="145" t="s">
        <v>394</v>
      </c>
      <c r="C60" s="146">
        <v>93008972.86</v>
      </c>
    </row>
    <row r="61" spans="1:3" ht="25.5">
      <c r="A61" s="144" t="s">
        <v>0</v>
      </c>
      <c r="B61" s="145" t="s">
        <v>395</v>
      </c>
      <c r="C61" s="146">
        <v>315052002.54</v>
      </c>
    </row>
    <row r="62" spans="1:3" ht="25.5">
      <c r="A62" s="144" t="s">
        <v>1</v>
      </c>
      <c r="B62" s="145" t="s">
        <v>396</v>
      </c>
      <c r="C62" s="146">
        <v>0</v>
      </c>
    </row>
    <row r="63" spans="1:3" ht="25.5">
      <c r="A63" s="149" t="s">
        <v>43</v>
      </c>
      <c r="B63" s="150" t="s">
        <v>397</v>
      </c>
      <c r="C63" s="151">
        <v>475895720.81</v>
      </c>
    </row>
    <row r="64" spans="1:3" ht="25.5">
      <c r="A64" s="144" t="s">
        <v>17</v>
      </c>
      <c r="B64" s="145" t="s">
        <v>398</v>
      </c>
      <c r="C64" s="146">
        <v>165435731.15</v>
      </c>
    </row>
    <row r="65" spans="1:3" ht="25.5">
      <c r="A65" s="144" t="s">
        <v>18</v>
      </c>
      <c r="B65" s="145" t="s">
        <v>399</v>
      </c>
      <c r="C65" s="146">
        <v>201075948.61</v>
      </c>
    </row>
    <row r="66" spans="1:3" ht="25.5">
      <c r="A66" s="136" t="s">
        <v>19</v>
      </c>
      <c r="B66" s="137" t="s">
        <v>400</v>
      </c>
      <c r="C66" s="138">
        <v>18842.04</v>
      </c>
    </row>
    <row r="67" spans="1:3" ht="25.5">
      <c r="A67" s="136" t="s">
        <v>20</v>
      </c>
      <c r="B67" s="137" t="s">
        <v>401</v>
      </c>
      <c r="C67" s="138">
        <v>201057106.57</v>
      </c>
    </row>
    <row r="68" spans="1:3" ht="25.5">
      <c r="A68" s="144" t="s">
        <v>22</v>
      </c>
      <c r="B68" s="145" t="s">
        <v>402</v>
      </c>
      <c r="C68" s="146">
        <v>92274796.15</v>
      </c>
    </row>
    <row r="69" spans="1:3" ht="25.5">
      <c r="A69" s="136" t="s">
        <v>19</v>
      </c>
      <c r="B69" s="137" t="s">
        <v>403</v>
      </c>
      <c r="C69" s="138">
        <v>21109461.71</v>
      </c>
    </row>
    <row r="70" spans="1:3" ht="25.5">
      <c r="A70" s="136" t="s">
        <v>358</v>
      </c>
      <c r="B70" s="137" t="s">
        <v>404</v>
      </c>
      <c r="C70" s="138">
        <v>18267044.34</v>
      </c>
    </row>
    <row r="71" spans="1:3" ht="25.5">
      <c r="A71" s="136" t="s">
        <v>360</v>
      </c>
      <c r="B71" s="137" t="s">
        <v>405</v>
      </c>
      <c r="C71" s="138">
        <v>1385281.76</v>
      </c>
    </row>
    <row r="72" spans="1:3" ht="25.5">
      <c r="A72" s="136" t="s">
        <v>44</v>
      </c>
      <c r="B72" s="137" t="s">
        <v>431</v>
      </c>
      <c r="C72" s="138">
        <v>0</v>
      </c>
    </row>
    <row r="73" spans="1:3" ht="25.5">
      <c r="A73" s="136" t="s">
        <v>44</v>
      </c>
      <c r="B73" s="137" t="s">
        <v>406</v>
      </c>
      <c r="C73" s="138">
        <v>0</v>
      </c>
    </row>
    <row r="74" spans="1:3" ht="25.5">
      <c r="A74" s="136" t="s">
        <v>44</v>
      </c>
      <c r="B74" s="137" t="s">
        <v>407</v>
      </c>
      <c r="C74" s="138">
        <v>1385281.76</v>
      </c>
    </row>
    <row r="75" spans="1:3" ht="25.5">
      <c r="A75" s="136" t="s">
        <v>44</v>
      </c>
      <c r="B75" s="137" t="s">
        <v>408</v>
      </c>
      <c r="C75" s="138">
        <v>0</v>
      </c>
    </row>
    <row r="76" spans="1:3" ht="25.5">
      <c r="A76" s="136" t="s">
        <v>368</v>
      </c>
      <c r="B76" s="137" t="s">
        <v>443</v>
      </c>
      <c r="C76" s="138">
        <v>16537220.03</v>
      </c>
    </row>
    <row r="77" spans="1:3" ht="25.5">
      <c r="A77" s="136" t="s">
        <v>366</v>
      </c>
      <c r="B77" s="137" t="s">
        <v>409</v>
      </c>
      <c r="C77" s="138">
        <v>1662.1</v>
      </c>
    </row>
    <row r="78" spans="1:3" ht="25.5">
      <c r="A78" s="136" t="s">
        <v>370</v>
      </c>
      <c r="B78" s="137" t="s">
        <v>373</v>
      </c>
      <c r="C78" s="138">
        <v>337880.45</v>
      </c>
    </row>
    <row r="79" spans="1:3" ht="25.5">
      <c r="A79" s="136" t="s">
        <v>374</v>
      </c>
      <c r="B79" s="137" t="s">
        <v>410</v>
      </c>
      <c r="C79" s="138">
        <v>5000</v>
      </c>
    </row>
    <row r="80" spans="1:3" ht="25.5">
      <c r="A80" s="136" t="s">
        <v>44</v>
      </c>
      <c r="B80" s="137" t="s">
        <v>406</v>
      </c>
      <c r="C80" s="138">
        <v>5000</v>
      </c>
    </row>
    <row r="81" spans="1:3" ht="38.25">
      <c r="A81" s="136" t="s">
        <v>376</v>
      </c>
      <c r="B81" s="137" t="s">
        <v>411</v>
      </c>
      <c r="C81" s="138">
        <v>322418.66</v>
      </c>
    </row>
    <row r="82" spans="1:3" ht="25.5">
      <c r="A82" s="136" t="s">
        <v>412</v>
      </c>
      <c r="B82" s="137" t="s">
        <v>413</v>
      </c>
      <c r="C82" s="138">
        <v>0</v>
      </c>
    </row>
    <row r="83" spans="1:3" ht="25.5">
      <c r="A83" s="136" t="s">
        <v>44</v>
      </c>
      <c r="B83" s="137" t="s">
        <v>414</v>
      </c>
      <c r="C83" s="138">
        <v>0</v>
      </c>
    </row>
    <row r="84" spans="1:3" ht="25.5">
      <c r="A84" s="136" t="s">
        <v>44</v>
      </c>
      <c r="B84" s="137" t="s">
        <v>415</v>
      </c>
      <c r="C84" s="138">
        <v>0</v>
      </c>
    </row>
    <row r="85" spans="1:3" ht="38.25">
      <c r="A85" s="136" t="s">
        <v>378</v>
      </c>
      <c r="B85" s="137" t="s">
        <v>416</v>
      </c>
      <c r="C85" s="138">
        <v>90377.03</v>
      </c>
    </row>
    <row r="86" spans="1:3" ht="51">
      <c r="A86" s="136" t="s">
        <v>417</v>
      </c>
      <c r="B86" s="137" t="s">
        <v>418</v>
      </c>
      <c r="C86" s="138">
        <v>470</v>
      </c>
    </row>
    <row r="87" spans="1:3" ht="46.5" customHeight="1">
      <c r="A87" s="136" t="s">
        <v>20</v>
      </c>
      <c r="B87" s="137" t="s">
        <v>444</v>
      </c>
      <c r="C87" s="138">
        <v>12014267.81</v>
      </c>
    </row>
    <row r="88" spans="1:3" ht="46.5" customHeight="1">
      <c r="A88" s="136" t="s">
        <v>21</v>
      </c>
      <c r="B88" s="137" t="s">
        <v>419</v>
      </c>
      <c r="C88" s="138">
        <v>24001.06</v>
      </c>
    </row>
    <row r="89" spans="1:3" ht="46.5" customHeight="1">
      <c r="A89" s="136" t="s">
        <v>23</v>
      </c>
      <c r="B89" s="137" t="s">
        <v>420</v>
      </c>
      <c r="C89" s="138">
        <v>0</v>
      </c>
    </row>
    <row r="90" spans="1:3" ht="46.5" customHeight="1">
      <c r="A90" s="136" t="s">
        <v>24</v>
      </c>
      <c r="B90" s="137" t="s">
        <v>421</v>
      </c>
      <c r="C90" s="138">
        <v>58525616.65</v>
      </c>
    </row>
    <row r="91" spans="1:3" ht="46.5" customHeight="1">
      <c r="A91" s="136" t="s">
        <v>25</v>
      </c>
      <c r="B91" s="137" t="s">
        <v>422</v>
      </c>
      <c r="C91" s="138">
        <v>601448.92</v>
      </c>
    </row>
    <row r="92" spans="1:3" ht="25.5">
      <c r="A92" s="144" t="s">
        <v>27</v>
      </c>
      <c r="B92" s="145" t="s">
        <v>241</v>
      </c>
      <c r="C92" s="146">
        <v>17109244.9</v>
      </c>
    </row>
    <row r="94" ht="12.75">
      <c r="A94" s="42" t="s">
        <v>437</v>
      </c>
    </row>
  </sheetData>
  <sheetProtection/>
  <mergeCells count="1">
    <mergeCell ref="A4:B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18"/>
  <dimension ref="A1:C72"/>
  <sheetViews>
    <sheetView showGridLines="0" zoomScalePageLayoutView="0" workbookViewId="0" topLeftCell="A55">
      <selection activeCell="C6" sqref="C6"/>
    </sheetView>
  </sheetViews>
  <sheetFormatPr defaultColWidth="17.28125" defaultRowHeight="12.75"/>
  <cols>
    <col min="1" max="1" width="9.57421875" style="37" customWidth="1"/>
    <col min="2" max="2" width="65.00390625" style="37" customWidth="1"/>
    <col min="3" max="3" width="15.140625" style="37" customWidth="1"/>
    <col min="4" max="16384" width="17.28125" style="37" customWidth="1"/>
  </cols>
  <sheetData>
    <row r="1" spans="1:3" ht="15">
      <c r="A1" s="175" t="s">
        <v>45</v>
      </c>
      <c r="B1" s="147"/>
      <c r="C1" s="147"/>
    </row>
    <row r="2" spans="1:3" ht="15">
      <c r="A2" s="176" t="s">
        <v>46</v>
      </c>
      <c r="B2" s="147"/>
      <c r="C2" s="147"/>
    </row>
    <row r="3" spans="1:3" ht="15.75" thickBot="1">
      <c r="A3" s="39" t="s">
        <v>491</v>
      </c>
      <c r="B3" s="147"/>
      <c r="C3" s="147"/>
    </row>
    <row r="4" spans="1:3" ht="27.75" customHeight="1" thickBot="1">
      <c r="A4" s="301" t="s">
        <v>123</v>
      </c>
      <c r="B4" s="302"/>
      <c r="C4" s="152" t="s">
        <v>58</v>
      </c>
    </row>
    <row r="5" spans="1:3" ht="30">
      <c r="A5" s="142" t="s">
        <v>42</v>
      </c>
      <c r="B5" s="143" t="s">
        <v>423</v>
      </c>
      <c r="C5" s="141">
        <v>722829773.97</v>
      </c>
    </row>
    <row r="6" spans="1:3" ht="38.25">
      <c r="A6" s="144" t="s">
        <v>17</v>
      </c>
      <c r="B6" s="145" t="s">
        <v>285</v>
      </c>
      <c r="C6" s="146">
        <v>39522958.27</v>
      </c>
    </row>
    <row r="7" spans="1:3" ht="25.5">
      <c r="A7" s="144" t="s">
        <v>18</v>
      </c>
      <c r="B7" s="145" t="s">
        <v>286</v>
      </c>
      <c r="C7" s="146">
        <v>615645616.19</v>
      </c>
    </row>
    <row r="8" spans="1:3" ht="25.5">
      <c r="A8" s="144" t="s">
        <v>22</v>
      </c>
      <c r="B8" s="145" t="s">
        <v>287</v>
      </c>
      <c r="C8" s="146">
        <v>40964035.52</v>
      </c>
    </row>
    <row r="9" spans="1:3" ht="25.5">
      <c r="A9" s="144" t="s">
        <v>27</v>
      </c>
      <c r="B9" s="145" t="s">
        <v>445</v>
      </c>
      <c r="C9" s="146">
        <v>25866490.25</v>
      </c>
    </row>
    <row r="10" spans="1:3" ht="25.5">
      <c r="A10" s="144" t="s">
        <v>29</v>
      </c>
      <c r="B10" s="145" t="s">
        <v>446</v>
      </c>
      <c r="C10" s="146">
        <v>0</v>
      </c>
    </row>
    <row r="11" spans="1:3" ht="25.5">
      <c r="A11" s="144" t="s">
        <v>0</v>
      </c>
      <c r="B11" s="145" t="s">
        <v>288</v>
      </c>
      <c r="C11" s="146">
        <v>830673.74</v>
      </c>
    </row>
    <row r="12" spans="1:3" ht="30">
      <c r="A12" s="142" t="s">
        <v>43</v>
      </c>
      <c r="B12" s="143" t="s">
        <v>289</v>
      </c>
      <c r="C12" s="141">
        <v>4580180.24</v>
      </c>
    </row>
    <row r="13" spans="1:3" ht="38.25">
      <c r="A13" s="144" t="s">
        <v>17</v>
      </c>
      <c r="B13" s="145" t="s">
        <v>290</v>
      </c>
      <c r="C13" s="146">
        <v>463596.25</v>
      </c>
    </row>
    <row r="14" spans="1:3" ht="25.5">
      <c r="A14" s="144" t="s">
        <v>18</v>
      </c>
      <c r="B14" s="145" t="s">
        <v>291</v>
      </c>
      <c r="C14" s="146">
        <v>4091880.47</v>
      </c>
    </row>
    <row r="15" spans="1:3" ht="51">
      <c r="A15" s="144" t="s">
        <v>22</v>
      </c>
      <c r="B15" s="145" t="s">
        <v>292</v>
      </c>
      <c r="C15" s="146">
        <v>24301.08</v>
      </c>
    </row>
    <row r="16" spans="1:3" ht="25.5">
      <c r="A16" s="144" t="s">
        <v>27</v>
      </c>
      <c r="B16" s="145" t="s">
        <v>288</v>
      </c>
      <c r="C16" s="146">
        <v>402.44</v>
      </c>
    </row>
    <row r="17" spans="1:3" ht="30">
      <c r="A17" s="142" t="s">
        <v>118</v>
      </c>
      <c r="B17" s="143" t="s">
        <v>293</v>
      </c>
      <c r="C17" s="141">
        <v>355384049.22</v>
      </c>
    </row>
    <row r="18" spans="1:3" ht="25.5">
      <c r="A18" s="144" t="s">
        <v>17</v>
      </c>
      <c r="B18" s="145" t="s">
        <v>294</v>
      </c>
      <c r="C18" s="146">
        <v>224870144.31</v>
      </c>
    </row>
    <row r="19" spans="1:3" ht="25.5">
      <c r="A19" s="136" t="s">
        <v>19</v>
      </c>
      <c r="B19" s="137" t="s">
        <v>295</v>
      </c>
      <c r="C19" s="138">
        <v>81914887.81</v>
      </c>
    </row>
    <row r="20" spans="1:3" ht="51">
      <c r="A20" s="136" t="s">
        <v>20</v>
      </c>
      <c r="B20" s="137" t="s">
        <v>296</v>
      </c>
      <c r="C20" s="138">
        <v>10675623.14</v>
      </c>
    </row>
    <row r="21" spans="1:3" ht="25.5">
      <c r="A21" s="136" t="s">
        <v>44</v>
      </c>
      <c r="B21" s="137" t="s">
        <v>297</v>
      </c>
      <c r="C21" s="138">
        <v>10671980.58</v>
      </c>
    </row>
    <row r="22" spans="1:3" ht="25.5">
      <c r="A22" s="136" t="s">
        <v>44</v>
      </c>
      <c r="B22" s="137" t="s">
        <v>298</v>
      </c>
      <c r="C22" s="138">
        <v>3642.56</v>
      </c>
    </row>
    <row r="23" spans="1:3" ht="25.5">
      <c r="A23" s="136" t="s">
        <v>21</v>
      </c>
      <c r="B23" s="137" t="s">
        <v>299</v>
      </c>
      <c r="C23" s="138">
        <v>40964035.52</v>
      </c>
    </row>
    <row r="24" spans="1:3" ht="38.25">
      <c r="A24" s="136" t="s">
        <v>23</v>
      </c>
      <c r="B24" s="137" t="s">
        <v>300</v>
      </c>
      <c r="C24" s="138">
        <v>78809045.54</v>
      </c>
    </row>
    <row r="25" spans="1:3" ht="25.5">
      <c r="A25" s="136" t="s">
        <v>25</v>
      </c>
      <c r="B25" s="137" t="s">
        <v>430</v>
      </c>
      <c r="C25" s="138">
        <v>3458.72</v>
      </c>
    </row>
    <row r="26" spans="1:3" ht="25.5">
      <c r="A26" s="136" t="s">
        <v>26</v>
      </c>
      <c r="B26" s="137" t="s">
        <v>301</v>
      </c>
      <c r="C26" s="138">
        <v>65516.93</v>
      </c>
    </row>
    <row r="27" spans="1:3" ht="38.25">
      <c r="A27" s="136" t="s">
        <v>37</v>
      </c>
      <c r="B27" s="137" t="s">
        <v>302</v>
      </c>
      <c r="C27" s="138">
        <v>10115314.08</v>
      </c>
    </row>
    <row r="28" spans="1:3" ht="25.5">
      <c r="A28" s="136" t="s">
        <v>47</v>
      </c>
      <c r="B28" s="137" t="s">
        <v>303</v>
      </c>
      <c r="C28" s="138">
        <v>6940</v>
      </c>
    </row>
    <row r="29" spans="1:3" ht="25.5">
      <c r="A29" s="136" t="s">
        <v>48</v>
      </c>
      <c r="B29" s="137" t="s">
        <v>304</v>
      </c>
      <c r="C29" s="138">
        <v>154929.59</v>
      </c>
    </row>
    <row r="30" spans="1:3" ht="25.5">
      <c r="A30" s="136" t="s">
        <v>49</v>
      </c>
      <c r="B30" s="137" t="s">
        <v>305</v>
      </c>
      <c r="C30" s="138">
        <v>2160392.98</v>
      </c>
    </row>
    <row r="31" spans="1:3" ht="25.5">
      <c r="A31" s="144" t="s">
        <v>22</v>
      </c>
      <c r="B31" s="145" t="s">
        <v>306</v>
      </c>
      <c r="C31" s="146">
        <v>129213999.2</v>
      </c>
    </row>
    <row r="32" spans="1:3" ht="25.5">
      <c r="A32" s="136" t="s">
        <v>19</v>
      </c>
      <c r="B32" s="137" t="s">
        <v>307</v>
      </c>
      <c r="C32" s="138">
        <v>21752916.07</v>
      </c>
    </row>
    <row r="33" spans="1:3" ht="25.5">
      <c r="A33" s="136" t="s">
        <v>21</v>
      </c>
      <c r="B33" s="137" t="s">
        <v>308</v>
      </c>
      <c r="C33" s="138">
        <v>1792412.16</v>
      </c>
    </row>
    <row r="34" spans="1:3" ht="25.5">
      <c r="A34" s="136" t="s">
        <v>23</v>
      </c>
      <c r="B34" s="137" t="s">
        <v>309</v>
      </c>
      <c r="C34" s="138">
        <v>104187538.76</v>
      </c>
    </row>
    <row r="35" spans="1:3" ht="25.5">
      <c r="A35" s="136" t="s">
        <v>44</v>
      </c>
      <c r="B35" s="137" t="s">
        <v>310</v>
      </c>
      <c r="C35" s="138">
        <v>1406312.25</v>
      </c>
    </row>
    <row r="36" spans="1:3" ht="25.5">
      <c r="A36" s="136" t="s">
        <v>44</v>
      </c>
      <c r="B36" s="137" t="s">
        <v>311</v>
      </c>
      <c r="C36" s="138">
        <v>8344111.84</v>
      </c>
    </row>
    <row r="37" spans="1:3" ht="25.5">
      <c r="A37" s="136" t="s">
        <v>44</v>
      </c>
      <c r="B37" s="137" t="s">
        <v>312</v>
      </c>
      <c r="C37" s="138">
        <v>51650457.99</v>
      </c>
    </row>
    <row r="38" spans="1:3" ht="25.5">
      <c r="A38" s="136" t="s">
        <v>44</v>
      </c>
      <c r="B38" s="137" t="s">
        <v>313</v>
      </c>
      <c r="C38" s="138">
        <v>9633586.32</v>
      </c>
    </row>
    <row r="39" spans="1:3" ht="25.5">
      <c r="A39" s="136" t="s">
        <v>44</v>
      </c>
      <c r="B39" s="137" t="s">
        <v>314</v>
      </c>
      <c r="C39" s="138">
        <v>28694967.86</v>
      </c>
    </row>
    <row r="40" spans="1:3" ht="25.5">
      <c r="A40" s="136" t="s">
        <v>44</v>
      </c>
      <c r="B40" s="137" t="s">
        <v>315</v>
      </c>
      <c r="C40" s="138">
        <v>2104910.68</v>
      </c>
    </row>
    <row r="41" spans="1:3" ht="25.5">
      <c r="A41" s="136" t="s">
        <v>44</v>
      </c>
      <c r="B41" s="137" t="s">
        <v>316</v>
      </c>
      <c r="C41" s="138">
        <v>2353191.82</v>
      </c>
    </row>
    <row r="42" spans="1:3" ht="25.5">
      <c r="A42" s="136" t="s">
        <v>20</v>
      </c>
      <c r="B42" s="137" t="s">
        <v>317</v>
      </c>
      <c r="C42" s="138">
        <v>1481132.21</v>
      </c>
    </row>
    <row r="43" spans="1:3" ht="25.5">
      <c r="A43" s="144" t="s">
        <v>18</v>
      </c>
      <c r="B43" s="145" t="s">
        <v>318</v>
      </c>
      <c r="C43" s="146">
        <v>1299905.71</v>
      </c>
    </row>
    <row r="44" spans="1:3" ht="25.5">
      <c r="A44" s="136" t="s">
        <v>19</v>
      </c>
      <c r="B44" s="137" t="s">
        <v>295</v>
      </c>
      <c r="C44" s="138">
        <v>982809.16</v>
      </c>
    </row>
    <row r="45" spans="1:3" ht="38.25">
      <c r="A45" s="136" t="s">
        <v>20</v>
      </c>
      <c r="B45" s="137" t="s">
        <v>319</v>
      </c>
      <c r="C45" s="138">
        <v>69194.03</v>
      </c>
    </row>
    <row r="46" spans="1:3" ht="25.5">
      <c r="A46" s="136" t="s">
        <v>21</v>
      </c>
      <c r="B46" s="137" t="s">
        <v>305</v>
      </c>
      <c r="C46" s="138">
        <v>247902.52</v>
      </c>
    </row>
    <row r="47" spans="1:3" ht="60">
      <c r="A47" s="142" t="s">
        <v>119</v>
      </c>
      <c r="B47" s="143" t="s">
        <v>320</v>
      </c>
      <c r="C47" s="141">
        <v>372025904.99</v>
      </c>
    </row>
    <row r="48" spans="1:3" ht="25.5">
      <c r="A48" s="144" t="s">
        <v>17</v>
      </c>
      <c r="B48" s="145" t="s">
        <v>321</v>
      </c>
      <c r="C48" s="146">
        <v>2016731.31</v>
      </c>
    </row>
    <row r="49" spans="1:3" ht="25.5">
      <c r="A49" s="136" t="s">
        <v>19</v>
      </c>
      <c r="B49" s="137" t="s">
        <v>447</v>
      </c>
      <c r="C49" s="138">
        <v>133705.52</v>
      </c>
    </row>
    <row r="50" spans="1:3" ht="25.5">
      <c r="A50" s="136" t="s">
        <v>20</v>
      </c>
      <c r="B50" s="137" t="s">
        <v>322</v>
      </c>
      <c r="C50" s="138">
        <v>1883025.79</v>
      </c>
    </row>
    <row r="51" spans="1:3" ht="25.5">
      <c r="A51" s="144" t="s">
        <v>18</v>
      </c>
      <c r="B51" s="145" t="s">
        <v>323</v>
      </c>
      <c r="C51" s="146">
        <v>517587.28</v>
      </c>
    </row>
    <row r="52" spans="1:3" ht="25.5">
      <c r="A52" s="136" t="s">
        <v>19</v>
      </c>
      <c r="B52" s="137" t="s">
        <v>448</v>
      </c>
      <c r="C52" s="138">
        <v>18693.55</v>
      </c>
    </row>
    <row r="53" spans="1:3" ht="25.5">
      <c r="A53" s="136" t="s">
        <v>20</v>
      </c>
      <c r="B53" s="137" t="s">
        <v>324</v>
      </c>
      <c r="C53" s="138">
        <v>0</v>
      </c>
    </row>
    <row r="54" spans="1:3" ht="25.5">
      <c r="A54" s="136" t="s">
        <v>21</v>
      </c>
      <c r="B54" s="137" t="s">
        <v>325</v>
      </c>
      <c r="C54" s="138">
        <v>498893.73</v>
      </c>
    </row>
    <row r="55" spans="1:3" ht="30">
      <c r="A55" s="142" t="s">
        <v>120</v>
      </c>
      <c r="B55" s="143" t="s">
        <v>326</v>
      </c>
      <c r="C55" s="141">
        <v>373525049.02</v>
      </c>
    </row>
    <row r="56" spans="1:3" ht="25.5">
      <c r="A56" s="144" t="s">
        <v>17</v>
      </c>
      <c r="B56" s="145" t="s">
        <v>327</v>
      </c>
      <c r="C56" s="146">
        <v>38328346.78</v>
      </c>
    </row>
    <row r="57" spans="1:3" ht="25.5">
      <c r="A57" s="136" t="s">
        <v>19</v>
      </c>
      <c r="B57" s="137" t="s">
        <v>328</v>
      </c>
      <c r="C57" s="138">
        <v>0</v>
      </c>
    </row>
    <row r="58" spans="1:3" ht="25.5">
      <c r="A58" s="136" t="s">
        <v>20</v>
      </c>
      <c r="B58" s="137" t="s">
        <v>329</v>
      </c>
      <c r="C58" s="138">
        <v>10104928.37</v>
      </c>
    </row>
    <row r="59" spans="1:3" ht="25.5">
      <c r="A59" s="136" t="s">
        <v>21</v>
      </c>
      <c r="B59" s="137" t="s">
        <v>330</v>
      </c>
      <c r="C59" s="138">
        <v>1649932.49</v>
      </c>
    </row>
    <row r="60" spans="1:3" ht="25.5">
      <c r="A60" s="136" t="s">
        <v>23</v>
      </c>
      <c r="B60" s="137" t="s">
        <v>331</v>
      </c>
      <c r="C60" s="138">
        <v>26573485.92</v>
      </c>
    </row>
    <row r="61" spans="1:3" ht="25.5">
      <c r="A61" s="144" t="s">
        <v>18</v>
      </c>
      <c r="B61" s="145" t="s">
        <v>332</v>
      </c>
      <c r="C61" s="146">
        <v>3942103.64</v>
      </c>
    </row>
    <row r="62" spans="1:3" ht="25.5">
      <c r="A62" s="136" t="s">
        <v>19</v>
      </c>
      <c r="B62" s="137" t="s">
        <v>328</v>
      </c>
      <c r="C62" s="138">
        <v>0</v>
      </c>
    </row>
    <row r="63" spans="1:3" ht="25.5">
      <c r="A63" s="136" t="s">
        <v>20</v>
      </c>
      <c r="B63" s="137" t="s">
        <v>329</v>
      </c>
      <c r="C63" s="138">
        <v>1350479</v>
      </c>
    </row>
    <row r="64" spans="1:3" ht="25.5">
      <c r="A64" s="136" t="s">
        <v>21</v>
      </c>
      <c r="B64" s="137" t="s">
        <v>333</v>
      </c>
      <c r="C64" s="138">
        <v>178085.46</v>
      </c>
    </row>
    <row r="65" spans="1:3" ht="25.5">
      <c r="A65" s="136" t="s">
        <v>23</v>
      </c>
      <c r="B65" s="137" t="s">
        <v>334</v>
      </c>
      <c r="C65" s="138">
        <v>2413539.18</v>
      </c>
    </row>
    <row r="66" spans="1:3" ht="30">
      <c r="A66" s="142" t="s">
        <v>121</v>
      </c>
      <c r="B66" s="143" t="s">
        <v>335</v>
      </c>
      <c r="C66" s="141">
        <v>407911292.16</v>
      </c>
    </row>
    <row r="67" spans="1:3" ht="25.5">
      <c r="A67" s="144" t="s">
        <v>17</v>
      </c>
      <c r="B67" s="145" t="s">
        <v>336</v>
      </c>
      <c r="C67" s="146">
        <v>73147191.21</v>
      </c>
    </row>
    <row r="68" spans="1:3" ht="25.5">
      <c r="A68" s="144" t="s">
        <v>18</v>
      </c>
      <c r="B68" s="145" t="s">
        <v>337</v>
      </c>
      <c r="C68" s="146">
        <v>4525110.73</v>
      </c>
    </row>
    <row r="69" spans="1:3" ht="30">
      <c r="A69" s="142" t="s">
        <v>122</v>
      </c>
      <c r="B69" s="143" t="s">
        <v>338</v>
      </c>
      <c r="C69" s="141">
        <v>330238990.22</v>
      </c>
    </row>
    <row r="72" ht="12.75">
      <c r="A72" s="42" t="s">
        <v>437</v>
      </c>
    </row>
  </sheetData>
  <sheetProtection/>
  <mergeCells count="1">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Arkusz17"/>
  <dimension ref="A1:S40"/>
  <sheetViews>
    <sheetView showGridLines="0" zoomScalePageLayoutView="0" workbookViewId="0" topLeftCell="A1">
      <selection activeCell="C8" sqref="C8"/>
    </sheetView>
  </sheetViews>
  <sheetFormatPr defaultColWidth="9.140625" defaultRowHeight="12.75"/>
  <cols>
    <col min="1" max="1" width="27.140625" style="37" customWidth="1"/>
    <col min="2" max="2" width="15.57421875" style="37" customWidth="1"/>
    <col min="3" max="17" width="15.28125" style="37" customWidth="1"/>
    <col min="18" max="18" width="16.421875" style="37" bestFit="1" customWidth="1"/>
    <col min="19" max="19" width="15.28125" style="37" customWidth="1"/>
    <col min="20" max="16384" width="9.140625" style="37" customWidth="1"/>
  </cols>
  <sheetData>
    <row r="1" ht="15">
      <c r="A1" s="175" t="s">
        <v>427</v>
      </c>
    </row>
    <row r="2" ht="15">
      <c r="A2" s="176" t="s">
        <v>428</v>
      </c>
    </row>
    <row r="3" spans="1:19" ht="19.5" customHeight="1">
      <c r="A3" s="39" t="s">
        <v>490</v>
      </c>
      <c r="B3" s="153"/>
      <c r="C3" s="153"/>
      <c r="D3" s="153"/>
      <c r="E3" s="153"/>
      <c r="F3" s="153"/>
      <c r="G3" s="153"/>
      <c r="H3" s="153"/>
      <c r="I3" s="153"/>
      <c r="J3" s="153"/>
      <c r="K3" s="153"/>
      <c r="L3" s="153"/>
      <c r="M3" s="153"/>
      <c r="N3" s="153"/>
      <c r="O3" s="153"/>
      <c r="P3" s="153"/>
      <c r="Q3" s="153"/>
      <c r="R3" s="153"/>
      <c r="S3" s="153"/>
    </row>
    <row r="4" spans="1:19" ht="19.5" customHeight="1">
      <c r="A4" s="307" t="s">
        <v>55</v>
      </c>
      <c r="B4" s="305" t="s">
        <v>59</v>
      </c>
      <c r="C4" s="306"/>
      <c r="D4" s="305" t="s">
        <v>92</v>
      </c>
      <c r="E4" s="306"/>
      <c r="F4" s="305" t="s">
        <v>93</v>
      </c>
      <c r="G4" s="306"/>
      <c r="H4" s="305" t="s">
        <v>94</v>
      </c>
      <c r="I4" s="306"/>
      <c r="J4" s="305" t="s">
        <v>95</v>
      </c>
      <c r="K4" s="306"/>
      <c r="L4" s="305" t="s">
        <v>96</v>
      </c>
      <c r="M4" s="306"/>
      <c r="N4" s="305" t="s">
        <v>97</v>
      </c>
      <c r="O4" s="306"/>
      <c r="P4" s="305" t="s">
        <v>98</v>
      </c>
      <c r="Q4" s="306"/>
      <c r="R4" s="305" t="s">
        <v>67</v>
      </c>
      <c r="S4" s="306"/>
    </row>
    <row r="5" spans="1:19" ht="19.5" customHeight="1">
      <c r="A5" s="307"/>
      <c r="B5" s="305" t="s">
        <v>100</v>
      </c>
      <c r="C5" s="306"/>
      <c r="D5" s="305" t="s">
        <v>101</v>
      </c>
      <c r="E5" s="306"/>
      <c r="F5" s="305" t="s">
        <v>102</v>
      </c>
      <c r="G5" s="306"/>
      <c r="H5" s="305" t="s">
        <v>103</v>
      </c>
      <c r="I5" s="306"/>
      <c r="J5" s="305" t="s">
        <v>104</v>
      </c>
      <c r="K5" s="306"/>
      <c r="L5" s="305" t="s">
        <v>105</v>
      </c>
      <c r="M5" s="306"/>
      <c r="N5" s="305" t="s">
        <v>106</v>
      </c>
      <c r="O5" s="306"/>
      <c r="P5" s="305" t="s">
        <v>107</v>
      </c>
      <c r="Q5" s="306"/>
      <c r="R5" s="305" t="s">
        <v>108</v>
      </c>
      <c r="S5" s="306"/>
    </row>
    <row r="6" spans="1:19" ht="19.5" customHeight="1">
      <c r="A6" s="303" t="s">
        <v>56</v>
      </c>
      <c r="B6" s="156" t="s">
        <v>160</v>
      </c>
      <c r="C6" s="156" t="s">
        <v>161</v>
      </c>
      <c r="D6" s="156" t="s">
        <v>160</v>
      </c>
      <c r="E6" s="156" t="s">
        <v>161</v>
      </c>
      <c r="F6" s="156" t="s">
        <v>160</v>
      </c>
      <c r="G6" s="156" t="s">
        <v>161</v>
      </c>
      <c r="H6" s="156" t="s">
        <v>160</v>
      </c>
      <c r="I6" s="156" t="s">
        <v>161</v>
      </c>
      <c r="J6" s="156" t="s">
        <v>160</v>
      </c>
      <c r="K6" s="156" t="s">
        <v>161</v>
      </c>
      <c r="L6" s="156" t="s">
        <v>160</v>
      </c>
      <c r="M6" s="156" t="s">
        <v>161</v>
      </c>
      <c r="N6" s="156" t="s">
        <v>160</v>
      </c>
      <c r="O6" s="156" t="s">
        <v>161</v>
      </c>
      <c r="P6" s="156" t="s">
        <v>160</v>
      </c>
      <c r="Q6" s="156" t="s">
        <v>161</v>
      </c>
      <c r="R6" s="156" t="s">
        <v>160</v>
      </c>
      <c r="S6" s="156" t="s">
        <v>161</v>
      </c>
    </row>
    <row r="7" spans="1:19" ht="19.5" customHeight="1">
      <c r="A7" s="304"/>
      <c r="B7" s="157" t="s">
        <v>162</v>
      </c>
      <c r="C7" s="157" t="s">
        <v>163</v>
      </c>
      <c r="D7" s="157" t="s">
        <v>162</v>
      </c>
      <c r="E7" s="157" t="s">
        <v>163</v>
      </c>
      <c r="F7" s="157" t="s">
        <v>162</v>
      </c>
      <c r="G7" s="157" t="s">
        <v>163</v>
      </c>
      <c r="H7" s="157" t="s">
        <v>162</v>
      </c>
      <c r="I7" s="157" t="s">
        <v>163</v>
      </c>
      <c r="J7" s="157" t="s">
        <v>162</v>
      </c>
      <c r="K7" s="157" t="s">
        <v>163</v>
      </c>
      <c r="L7" s="157" t="s">
        <v>162</v>
      </c>
      <c r="M7" s="157" t="s">
        <v>163</v>
      </c>
      <c r="N7" s="157" t="s">
        <v>162</v>
      </c>
      <c r="O7" s="157" t="s">
        <v>163</v>
      </c>
      <c r="P7" s="157" t="s">
        <v>162</v>
      </c>
      <c r="Q7" s="157" t="s">
        <v>163</v>
      </c>
      <c r="R7" s="157" t="s">
        <v>162</v>
      </c>
      <c r="S7" s="157" t="s">
        <v>163</v>
      </c>
    </row>
    <row r="8" spans="1:19" ht="19.5" customHeight="1">
      <c r="A8" s="154" t="s">
        <v>69</v>
      </c>
      <c r="B8" s="155"/>
      <c r="C8" s="155"/>
      <c r="D8" s="155">
        <v>296.65</v>
      </c>
      <c r="E8" s="155">
        <v>85.49</v>
      </c>
      <c r="F8" s="155">
        <v>602.48</v>
      </c>
      <c r="G8" s="155">
        <v>462.38</v>
      </c>
      <c r="H8" s="155">
        <v>1858.69</v>
      </c>
      <c r="I8" s="155">
        <v>1476.66</v>
      </c>
      <c r="J8" s="155">
        <v>4577.24</v>
      </c>
      <c r="K8" s="155">
        <v>3522.5</v>
      </c>
      <c r="L8" s="155">
        <v>8250.44</v>
      </c>
      <c r="M8" s="155">
        <v>6821.27</v>
      </c>
      <c r="N8" s="155">
        <v>11808.3</v>
      </c>
      <c r="O8" s="155">
        <v>9912.92</v>
      </c>
      <c r="P8" s="155">
        <v>13167.57</v>
      </c>
      <c r="Q8" s="155">
        <v>12004.06</v>
      </c>
      <c r="R8" s="155">
        <v>10824.71</v>
      </c>
      <c r="S8" s="155">
        <v>9672.61</v>
      </c>
    </row>
    <row r="9" spans="1:19" ht="19.5" customHeight="1">
      <c r="A9" s="125" t="s">
        <v>71</v>
      </c>
      <c r="B9" s="91">
        <v>3138.79</v>
      </c>
      <c r="C9" s="91">
        <v>758.48</v>
      </c>
      <c r="D9" s="91">
        <v>74.16</v>
      </c>
      <c r="E9" s="91">
        <v>66.89</v>
      </c>
      <c r="F9" s="91">
        <v>420.19</v>
      </c>
      <c r="G9" s="91">
        <v>333.11</v>
      </c>
      <c r="H9" s="91">
        <v>1617.17</v>
      </c>
      <c r="I9" s="91">
        <v>1243.28</v>
      </c>
      <c r="J9" s="91">
        <v>4717.14</v>
      </c>
      <c r="K9" s="91">
        <v>3926.73</v>
      </c>
      <c r="L9" s="91">
        <v>10075.02</v>
      </c>
      <c r="M9" s="91">
        <v>8677.56</v>
      </c>
      <c r="N9" s="91">
        <v>16298.5</v>
      </c>
      <c r="O9" s="91">
        <v>13382.17</v>
      </c>
      <c r="P9" s="91">
        <v>18635.51</v>
      </c>
      <c r="Q9" s="91">
        <v>15702.67</v>
      </c>
      <c r="R9" s="91">
        <v>16869.66</v>
      </c>
      <c r="S9" s="91">
        <v>13897.7</v>
      </c>
    </row>
    <row r="10" spans="1:19" ht="19.5" customHeight="1">
      <c r="A10" s="154" t="s">
        <v>73</v>
      </c>
      <c r="B10" s="155"/>
      <c r="C10" s="155"/>
      <c r="D10" s="155">
        <v>316.3</v>
      </c>
      <c r="E10" s="155">
        <v>1314.51</v>
      </c>
      <c r="F10" s="155">
        <v>892.16</v>
      </c>
      <c r="G10" s="155">
        <v>670.13</v>
      </c>
      <c r="H10" s="155">
        <v>2852.47</v>
      </c>
      <c r="I10" s="155">
        <v>2321.87</v>
      </c>
      <c r="J10" s="155">
        <v>6885.22</v>
      </c>
      <c r="K10" s="155">
        <v>5688.45</v>
      </c>
      <c r="L10" s="155">
        <v>13484.78</v>
      </c>
      <c r="M10" s="155">
        <v>11714.08</v>
      </c>
      <c r="N10" s="155">
        <v>20243.7</v>
      </c>
      <c r="O10" s="155">
        <v>17370.74</v>
      </c>
      <c r="P10" s="155">
        <v>22871.09</v>
      </c>
      <c r="Q10" s="155">
        <v>20383.19</v>
      </c>
      <c r="R10" s="155">
        <v>19718.04</v>
      </c>
      <c r="S10" s="155">
        <v>16115.06</v>
      </c>
    </row>
    <row r="11" spans="1:19" ht="19.5" customHeight="1">
      <c r="A11" s="125" t="s">
        <v>75</v>
      </c>
      <c r="B11" s="91">
        <v>40.1</v>
      </c>
      <c r="C11" s="91"/>
      <c r="D11" s="91">
        <v>101.98</v>
      </c>
      <c r="E11" s="91">
        <v>193.82</v>
      </c>
      <c r="F11" s="91">
        <v>574.53</v>
      </c>
      <c r="G11" s="91">
        <v>452.67</v>
      </c>
      <c r="H11" s="91">
        <v>2293.47</v>
      </c>
      <c r="I11" s="91">
        <v>1756.21</v>
      </c>
      <c r="J11" s="91">
        <v>6057.73</v>
      </c>
      <c r="K11" s="91">
        <v>4626.07</v>
      </c>
      <c r="L11" s="91">
        <v>11701.69</v>
      </c>
      <c r="M11" s="91">
        <v>9295.28</v>
      </c>
      <c r="N11" s="91">
        <v>16942.44</v>
      </c>
      <c r="O11" s="91">
        <v>13371.61</v>
      </c>
      <c r="P11" s="91">
        <v>19076.4</v>
      </c>
      <c r="Q11" s="91">
        <v>16233.6</v>
      </c>
      <c r="R11" s="91">
        <v>16591.88</v>
      </c>
      <c r="S11" s="91">
        <v>13649.37</v>
      </c>
    </row>
    <row r="12" spans="1:19" ht="19.5" customHeight="1">
      <c r="A12" s="154" t="s">
        <v>78</v>
      </c>
      <c r="B12" s="155">
        <v>453.71</v>
      </c>
      <c r="C12" s="155"/>
      <c r="D12" s="155">
        <v>2837.69</v>
      </c>
      <c r="E12" s="155">
        <v>1750.05</v>
      </c>
      <c r="F12" s="155">
        <v>467.53</v>
      </c>
      <c r="G12" s="155">
        <v>405.33</v>
      </c>
      <c r="H12" s="155">
        <v>2061.05</v>
      </c>
      <c r="I12" s="155">
        <v>1798.52</v>
      </c>
      <c r="J12" s="155">
        <v>5448.79</v>
      </c>
      <c r="K12" s="155">
        <v>4574.86</v>
      </c>
      <c r="L12" s="155">
        <v>10297.44</v>
      </c>
      <c r="M12" s="155">
        <v>8577.13</v>
      </c>
      <c r="N12" s="155">
        <v>15200.27</v>
      </c>
      <c r="O12" s="155">
        <v>12629.21</v>
      </c>
      <c r="P12" s="155">
        <v>17827.84</v>
      </c>
      <c r="Q12" s="155">
        <v>15564.51</v>
      </c>
      <c r="R12" s="155">
        <v>17476.97</v>
      </c>
      <c r="S12" s="155">
        <v>13728.1</v>
      </c>
    </row>
    <row r="13" spans="1:19" ht="19.5" customHeight="1">
      <c r="A13" s="125" t="s">
        <v>439</v>
      </c>
      <c r="B13" s="91"/>
      <c r="C13" s="91"/>
      <c r="D13" s="91">
        <v>74.34</v>
      </c>
      <c r="E13" s="91">
        <v>65.71</v>
      </c>
      <c r="F13" s="91">
        <v>440.24</v>
      </c>
      <c r="G13" s="91">
        <v>358.37</v>
      </c>
      <c r="H13" s="91">
        <v>1783.96</v>
      </c>
      <c r="I13" s="91">
        <v>1436.46</v>
      </c>
      <c r="J13" s="91">
        <v>4928.59</v>
      </c>
      <c r="K13" s="91">
        <v>4116.97</v>
      </c>
      <c r="L13" s="91">
        <v>11008.15</v>
      </c>
      <c r="M13" s="91">
        <v>9232.49</v>
      </c>
      <c r="N13" s="91">
        <v>16840.92</v>
      </c>
      <c r="O13" s="91">
        <v>14014.35</v>
      </c>
      <c r="P13" s="91">
        <v>19776.8</v>
      </c>
      <c r="Q13" s="91">
        <v>17440.36</v>
      </c>
      <c r="R13" s="91">
        <v>18517.15</v>
      </c>
      <c r="S13" s="91">
        <v>15390.58</v>
      </c>
    </row>
    <row r="14" spans="1:19" ht="19.5" customHeight="1">
      <c r="A14" s="154" t="s">
        <v>438</v>
      </c>
      <c r="B14" s="155"/>
      <c r="C14" s="155"/>
      <c r="D14" s="155">
        <v>252.01</v>
      </c>
      <c r="E14" s="155">
        <v>201.23</v>
      </c>
      <c r="F14" s="155">
        <v>926.59</v>
      </c>
      <c r="G14" s="155">
        <v>740.12</v>
      </c>
      <c r="H14" s="155">
        <v>3540.37</v>
      </c>
      <c r="I14" s="155">
        <v>2867.53</v>
      </c>
      <c r="J14" s="155">
        <v>7958.36</v>
      </c>
      <c r="K14" s="155">
        <v>6663.67</v>
      </c>
      <c r="L14" s="155">
        <v>15281.97</v>
      </c>
      <c r="M14" s="155">
        <v>12789.56</v>
      </c>
      <c r="N14" s="155">
        <v>22587.17</v>
      </c>
      <c r="O14" s="155">
        <v>19304.44</v>
      </c>
      <c r="P14" s="155">
        <v>25380.97</v>
      </c>
      <c r="Q14" s="155">
        <v>22295.05</v>
      </c>
      <c r="R14" s="155">
        <v>21387.88</v>
      </c>
      <c r="S14" s="155">
        <v>17482.57</v>
      </c>
    </row>
    <row r="15" spans="1:19" ht="19.5" customHeight="1">
      <c r="A15" s="125" t="s">
        <v>80</v>
      </c>
      <c r="B15" s="91"/>
      <c r="C15" s="91"/>
      <c r="D15" s="91">
        <v>84.32</v>
      </c>
      <c r="E15" s="91">
        <v>74.01</v>
      </c>
      <c r="F15" s="91">
        <v>436.98</v>
      </c>
      <c r="G15" s="91">
        <v>356.85</v>
      </c>
      <c r="H15" s="91">
        <v>2241.65</v>
      </c>
      <c r="I15" s="91">
        <v>1891.76</v>
      </c>
      <c r="J15" s="91">
        <v>5371.37</v>
      </c>
      <c r="K15" s="91">
        <v>4087.82</v>
      </c>
      <c r="L15" s="91">
        <v>10402.22</v>
      </c>
      <c r="M15" s="91">
        <v>8349.2</v>
      </c>
      <c r="N15" s="91">
        <v>15044.4</v>
      </c>
      <c r="O15" s="91">
        <v>12155.68</v>
      </c>
      <c r="P15" s="91">
        <v>16962.52</v>
      </c>
      <c r="Q15" s="91">
        <v>14665.53</v>
      </c>
      <c r="R15" s="91">
        <v>14032.76</v>
      </c>
      <c r="S15" s="91">
        <v>11901.81</v>
      </c>
    </row>
    <row r="16" spans="1:19" ht="19.5" customHeight="1">
      <c r="A16" s="154" t="s">
        <v>82</v>
      </c>
      <c r="B16" s="155"/>
      <c r="C16" s="155"/>
      <c r="D16" s="155">
        <v>42.33</v>
      </c>
      <c r="E16" s="155">
        <v>41.9</v>
      </c>
      <c r="F16" s="155">
        <v>671.5</v>
      </c>
      <c r="G16" s="155">
        <v>532.06</v>
      </c>
      <c r="H16" s="155">
        <v>2406.49</v>
      </c>
      <c r="I16" s="155">
        <v>1986.96</v>
      </c>
      <c r="J16" s="155">
        <v>4634.07</v>
      </c>
      <c r="K16" s="155">
        <v>4123.04</v>
      </c>
      <c r="L16" s="155">
        <v>8431.44</v>
      </c>
      <c r="M16" s="155">
        <v>7465.93</v>
      </c>
      <c r="N16" s="155">
        <v>13112.96</v>
      </c>
      <c r="O16" s="155">
        <v>12207.87</v>
      </c>
      <c r="P16" s="155">
        <v>14968.47</v>
      </c>
      <c r="Q16" s="155">
        <v>15048.86</v>
      </c>
      <c r="R16" s="155">
        <v>12510.04</v>
      </c>
      <c r="S16" s="155">
        <v>12458.58</v>
      </c>
    </row>
    <row r="17" spans="1:19" ht="19.5" customHeight="1">
      <c r="A17" s="125" t="s">
        <v>76</v>
      </c>
      <c r="B17" s="91"/>
      <c r="C17" s="91"/>
      <c r="D17" s="91">
        <v>323.69</v>
      </c>
      <c r="E17" s="91">
        <v>215.51</v>
      </c>
      <c r="F17" s="91">
        <v>489.74</v>
      </c>
      <c r="G17" s="91">
        <v>416.26</v>
      </c>
      <c r="H17" s="91">
        <v>2110.54</v>
      </c>
      <c r="I17" s="91">
        <v>1676.58</v>
      </c>
      <c r="J17" s="91">
        <v>5349.83</v>
      </c>
      <c r="K17" s="91">
        <v>4037.12</v>
      </c>
      <c r="L17" s="91">
        <v>9695.73</v>
      </c>
      <c r="M17" s="91">
        <v>7697.91</v>
      </c>
      <c r="N17" s="91">
        <v>14280.87</v>
      </c>
      <c r="O17" s="91">
        <v>11204.75</v>
      </c>
      <c r="P17" s="91">
        <v>16240.42</v>
      </c>
      <c r="Q17" s="91">
        <v>13826.54</v>
      </c>
      <c r="R17" s="91">
        <v>14356.5</v>
      </c>
      <c r="S17" s="91">
        <v>12174.07</v>
      </c>
    </row>
    <row r="18" spans="1:19" ht="19.5" customHeight="1">
      <c r="A18" s="154" t="s">
        <v>84</v>
      </c>
      <c r="B18" s="155"/>
      <c r="C18" s="155"/>
      <c r="D18" s="155">
        <v>162.28</v>
      </c>
      <c r="E18" s="155">
        <v>130.16</v>
      </c>
      <c r="F18" s="155">
        <v>542.04</v>
      </c>
      <c r="G18" s="155">
        <v>423.61</v>
      </c>
      <c r="H18" s="155">
        <v>1875.92</v>
      </c>
      <c r="I18" s="155">
        <v>1507.74</v>
      </c>
      <c r="J18" s="155">
        <v>3950.91</v>
      </c>
      <c r="K18" s="155">
        <v>3225.8</v>
      </c>
      <c r="L18" s="155">
        <v>6536.13</v>
      </c>
      <c r="M18" s="155">
        <v>5452.21</v>
      </c>
      <c r="N18" s="155">
        <v>8097.32</v>
      </c>
      <c r="O18" s="155">
        <v>7210.28</v>
      </c>
      <c r="P18" s="155">
        <v>10036.26</v>
      </c>
      <c r="Q18" s="155">
        <v>10086.7</v>
      </c>
      <c r="R18" s="155">
        <v>10590.62</v>
      </c>
      <c r="S18" s="155">
        <v>10892.31</v>
      </c>
    </row>
    <row r="19" spans="1:19" ht="19.5" customHeight="1">
      <c r="A19" s="125" t="s">
        <v>86</v>
      </c>
      <c r="B19" s="91"/>
      <c r="C19" s="91"/>
      <c r="D19" s="91">
        <v>193.29</v>
      </c>
      <c r="E19" s="91">
        <v>204.33</v>
      </c>
      <c r="F19" s="91">
        <v>620.81</v>
      </c>
      <c r="G19" s="91">
        <v>476.27</v>
      </c>
      <c r="H19" s="91">
        <v>2754.02</v>
      </c>
      <c r="I19" s="91">
        <v>2085.91</v>
      </c>
      <c r="J19" s="91">
        <v>6286.87</v>
      </c>
      <c r="K19" s="91">
        <v>4998.81</v>
      </c>
      <c r="L19" s="91">
        <v>11381.33</v>
      </c>
      <c r="M19" s="91">
        <v>9359.8</v>
      </c>
      <c r="N19" s="91">
        <v>15557.18</v>
      </c>
      <c r="O19" s="91">
        <v>12535.26</v>
      </c>
      <c r="P19" s="91">
        <v>17081.56</v>
      </c>
      <c r="Q19" s="91">
        <v>14949.88</v>
      </c>
      <c r="R19" s="91">
        <v>15050.02</v>
      </c>
      <c r="S19" s="91">
        <v>12433.15</v>
      </c>
    </row>
    <row r="20" spans="1:19" ht="19.5" customHeight="1">
      <c r="A20" s="158" t="s">
        <v>426</v>
      </c>
      <c r="B20" s="159">
        <v>1692.85</v>
      </c>
      <c r="C20" s="159">
        <v>758.48</v>
      </c>
      <c r="D20" s="159">
        <v>94.51</v>
      </c>
      <c r="E20" s="159">
        <v>84.94</v>
      </c>
      <c r="F20" s="159">
        <v>519.53</v>
      </c>
      <c r="G20" s="159">
        <v>418.62</v>
      </c>
      <c r="H20" s="159">
        <v>2316.31</v>
      </c>
      <c r="I20" s="159">
        <v>1902.6</v>
      </c>
      <c r="J20" s="159">
        <v>6017.54</v>
      </c>
      <c r="K20" s="159">
        <v>5009.56</v>
      </c>
      <c r="L20" s="159">
        <v>11778.41</v>
      </c>
      <c r="M20" s="159">
        <v>10000.53</v>
      </c>
      <c r="N20" s="159">
        <v>17539.05</v>
      </c>
      <c r="O20" s="159">
        <v>14788.97</v>
      </c>
      <c r="P20" s="159">
        <v>19817.41</v>
      </c>
      <c r="Q20" s="159">
        <v>17477.99</v>
      </c>
      <c r="R20" s="159">
        <v>17170</v>
      </c>
      <c r="S20" s="159">
        <v>14320.49</v>
      </c>
    </row>
    <row r="22" ht="12.75">
      <c r="A22" s="42" t="s">
        <v>52</v>
      </c>
    </row>
    <row r="40" ht="12.75">
      <c r="A40" s="148"/>
    </row>
  </sheetData>
  <sheetProtection/>
  <mergeCells count="20">
    <mergeCell ref="J4:K4"/>
    <mergeCell ref="L4:M4"/>
    <mergeCell ref="N4:O4"/>
    <mergeCell ref="P4:Q4"/>
    <mergeCell ref="R4:S4"/>
    <mergeCell ref="A4:A5"/>
    <mergeCell ref="N5:O5"/>
    <mergeCell ref="P5:Q5"/>
    <mergeCell ref="R5:S5"/>
    <mergeCell ref="J5:K5"/>
    <mergeCell ref="A6:A7"/>
    <mergeCell ref="B4:C4"/>
    <mergeCell ref="D4:E4"/>
    <mergeCell ref="F4:G4"/>
    <mergeCell ref="H4:I4"/>
    <mergeCell ref="L5:M5"/>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5"/>
  <sheetViews>
    <sheetView showGridLines="0" zoomScalePageLayoutView="0" workbookViewId="0" topLeftCell="A1">
      <selection activeCell="A1" sqref="A1"/>
    </sheetView>
  </sheetViews>
  <sheetFormatPr defaultColWidth="0" defaultRowHeight="15.75" customHeight="1"/>
  <cols>
    <col min="1" max="1" width="148.140625" style="9" customWidth="1"/>
    <col min="2" max="16384" width="0" style="8" hidden="1" customWidth="1"/>
  </cols>
  <sheetData>
    <row r="1" s="34" customFormat="1" ht="15.75" customHeight="1">
      <c r="A1" s="33" t="s">
        <v>116</v>
      </c>
    </row>
    <row r="2" s="34" customFormat="1" ht="15.75" customHeight="1">
      <c r="A2" s="35" t="s">
        <v>117</v>
      </c>
    </row>
    <row r="3" ht="15.75" customHeight="1">
      <c r="A3" s="15"/>
    </row>
    <row r="4" ht="15.75" customHeight="1">
      <c r="A4" s="30" t="str">
        <f>'Tabl. 1'!A1</f>
        <v>Tablica 1. Członkowie otwartych funduszy emerytalnych wg wieku i płci *)</v>
      </c>
    </row>
    <row r="5" ht="15.75" customHeight="1">
      <c r="A5" s="31" t="str">
        <f>'Tabl. 1'!A2</f>
        <v>Table 1. Open Pension Funds' Members by Age *)</v>
      </c>
    </row>
    <row r="6" ht="15.75" customHeight="1">
      <c r="A6" s="29"/>
    </row>
    <row r="7" ht="15.75" customHeight="1">
      <c r="A7" s="30" t="s">
        <v>90</v>
      </c>
    </row>
    <row r="8" ht="15.75" customHeight="1">
      <c r="A8" s="31" t="s">
        <v>91</v>
      </c>
    </row>
    <row r="9" ht="15.75" customHeight="1">
      <c r="A9" s="29"/>
    </row>
    <row r="10" ht="15.75" customHeight="1">
      <c r="A10" s="30" t="str">
        <f>'Tabl. 2'!A1</f>
        <v>Tablica 2. Członkowie otwartych funduszy emerytalnych wg wieku i płci *)</v>
      </c>
    </row>
    <row r="11" ht="15.75" customHeight="1">
      <c r="A11" s="31" t="str">
        <f>'Tabl. 2'!A2</f>
        <v>Table 2. Open Pension Funds' Members by Age and Sex *)</v>
      </c>
    </row>
    <row r="12" ht="15.75" customHeight="1">
      <c r="A12" s="29"/>
    </row>
    <row r="13" ht="15.75" customHeight="1">
      <c r="A13" s="30" t="str">
        <f>'Tabl. 3'!A1</f>
        <v>Tablica 3. Dynamika liczby członków otwartych funduszy emerytalnych *)</v>
      </c>
    </row>
    <row r="14" ht="15.75" customHeight="1">
      <c r="A14" s="31" t="str">
        <f>'Tabl. 3'!A2</f>
        <v>Table 3. Members' Dynamics by Open Pension Funds *)</v>
      </c>
    </row>
    <row r="15" ht="15.75" customHeight="1">
      <c r="A15" s="29"/>
    </row>
    <row r="16" ht="15.75" customHeight="1">
      <c r="A16" s="30" t="str">
        <f>'Tabl. 4'!A1</f>
        <v>Tablica 4. Zmiany członkostwa dokonane przez członków otwartych funduszy emerytalnych w 3 kwartale 2017 r.*</v>
      </c>
    </row>
    <row r="17" ht="15.75" customHeight="1">
      <c r="A17" s="31" t="str">
        <f>'Tabl. 4'!A2</f>
        <v>Table 4. Transfers of Open Pension Funds' Members in the 3 quarter of year 2017 *)</v>
      </c>
    </row>
    <row r="18" ht="15.75" customHeight="1">
      <c r="A18" s="29"/>
    </row>
    <row r="19" ht="25.5" customHeight="1">
      <c r="A19" s="32" t="str">
        <f>'Tabl. 4a'!A1</f>
        <v>Tablica 4a. Zmiany członkostwa dokonane przez członków otwartych funduszy emerytalnych w 3 kwartale 2017 r. według wieku oraz rozliczenie wypłat transferowych przez Krajowy Depozyt Papierów Wartościowych*) </v>
      </c>
    </row>
    <row r="20" ht="15.75" customHeight="1">
      <c r="A20" s="31" t="str">
        <f>'Tabl. 4a'!A2</f>
        <v>Table 4a. Transfers of Open Pension Funds' Members in the 3 quarter of year 2017 by Age and Settlements done by the National Deposit for Securities*) </v>
      </c>
    </row>
    <row r="21" ht="15.75" customHeight="1">
      <c r="A21" s="29"/>
    </row>
    <row r="22" ht="15.75" customHeight="1">
      <c r="A22" s="30" t="s">
        <v>152</v>
      </c>
    </row>
    <row r="23" ht="15.75" customHeight="1">
      <c r="A23" s="31" t="s">
        <v>147</v>
      </c>
    </row>
    <row r="24" ht="15.75" customHeight="1">
      <c r="A24" s="29"/>
    </row>
    <row r="25" ht="15.75" customHeight="1">
      <c r="A25" s="30" t="str">
        <f>'Tabl. 6'!A1</f>
        <v>Tablica 6. Kwoty składek na ubezpieczenie emerytalne i odsetek przekazywanych przez ZUS do otwartych funduszy emerytalnych</v>
      </c>
    </row>
    <row r="26" ht="15.75" customHeight="1">
      <c r="A26" s="31" t="str">
        <f>'Tabl. 6'!A2</f>
        <v>Table 6. Amount of Pension Contributions and Interests Transferred to Open Pension Funds by ZUS</v>
      </c>
    </row>
    <row r="27" ht="15.75" customHeight="1">
      <c r="A27" s="29"/>
    </row>
    <row r="28" ht="15.75" customHeight="1">
      <c r="A28" s="30" t="str">
        <f>'Tabl. 7'!A1</f>
        <v>Tablica 7. Rachunki prowadzone przez otwarte fundusze emerytalne w 3 kwartale 2017 r.</v>
      </c>
    </row>
    <row r="29" ht="15.75" customHeight="1">
      <c r="A29" s="31" t="str">
        <f>'Tabl. 7'!A2</f>
        <v>Table 7. Members' Accounts Managed by Open Pension Funds in the 3 quarter of year 2017</v>
      </c>
    </row>
    <row r="30" ht="15.75" customHeight="1">
      <c r="A30" s="29"/>
    </row>
    <row r="31" ht="15.75" customHeight="1">
      <c r="A31" s="30" t="str">
        <f>'Tabl. 8'!A1</f>
        <v>Tablica 8. Wartości i miary zmienności jednostek rozrachunkowych otwartych funduszy emerytalnych w 3 kwartale 2017 roku (w zł)</v>
      </c>
    </row>
    <row r="32" ht="15.75" customHeight="1">
      <c r="A32" s="31" t="str">
        <f>'Tabl. 8'!A2</f>
        <v>Table 8. Accounting Units Values by Open Pension Funds in the 3 quarter of year 2017 (in PLN)</v>
      </c>
    </row>
    <row r="33" ht="15.75" customHeight="1">
      <c r="A33" s="189"/>
    </row>
    <row r="34" ht="15.75" customHeight="1">
      <c r="A34" s="30" t="s">
        <v>529</v>
      </c>
    </row>
    <row r="35" ht="15.75" customHeight="1">
      <c r="A35" s="31" t="s">
        <v>530</v>
      </c>
    </row>
    <row r="36" ht="15.75" customHeight="1">
      <c r="A36" s="29"/>
    </row>
    <row r="37" ht="15.75" customHeight="1">
      <c r="A37" s="30" t="str">
        <f>'Tabl. 9'!A1</f>
        <v>Tablica 9. Struktura portfeli inwestycyjnych otwartych funduszy emerytalnych (w zł)</v>
      </c>
    </row>
    <row r="38" ht="15.75" customHeight="1">
      <c r="A38" s="31" t="str">
        <f>'Tabl. 9'!A2</f>
        <v>Table 9. Open Pension Funds' Investment Portfolio (in PLN)</v>
      </c>
    </row>
    <row r="39" ht="15.75" customHeight="1">
      <c r="A39" s="29"/>
    </row>
    <row r="40" ht="15.75" customHeight="1">
      <c r="A40" s="30" t="str">
        <f>'Tabl. 10'!A1</f>
        <v>Tablica 10. Zestawienie poszczególnych instrumentów portfeli inwestycyjnych otwartych funduszy emerytalnych (w zł)</v>
      </c>
    </row>
    <row r="41" ht="15.75" customHeight="1">
      <c r="A41" s="31" t="str">
        <f>'Tabl. 10'!A2</f>
        <v>Table 10. List of Open Pension Funds' Investment Portfolio Instruments (in PLN)</v>
      </c>
    </row>
    <row r="42" ht="15.75" customHeight="1">
      <c r="A42" s="29"/>
    </row>
    <row r="43" ht="15.75" customHeight="1">
      <c r="A43" s="30" t="str">
        <f>'Tabl. 11'!A1</f>
        <v>Tablica 11. Bilanse otwartych funduszy emerytalnych (w zł)</v>
      </c>
    </row>
    <row r="44" ht="15.75" customHeight="1">
      <c r="A44" s="31" t="str">
        <f>'Tabl. 11'!A2</f>
        <v>Table 11. Open Pension Funds' Balance Sheets (in PLN)</v>
      </c>
    </row>
    <row r="45" ht="15.75" customHeight="1">
      <c r="A45" s="29"/>
    </row>
    <row r="46" ht="15.75" customHeight="1">
      <c r="A46" s="30" t="str">
        <f>'Tabl. 12'!A1</f>
        <v>Tablica 12. Rachunki zysków i strat otwartych funduszy emerytalnych (w zł)</v>
      </c>
    </row>
    <row r="47" ht="15.75" customHeight="1">
      <c r="A47" s="31" t="str">
        <f>'Tabl. 12'!A2</f>
        <v>Table 12. Open Pension Funds' Profit and Loss Statements</v>
      </c>
    </row>
    <row r="48" ht="15.75" customHeight="1">
      <c r="A48" s="29"/>
    </row>
    <row r="49" ht="15.75" customHeight="1">
      <c r="A49" s="30" t="s">
        <v>40</v>
      </c>
    </row>
    <row r="50" ht="15.75" customHeight="1">
      <c r="A50" s="31" t="s">
        <v>41</v>
      </c>
    </row>
    <row r="51" ht="15.75" customHeight="1">
      <c r="A51" s="29"/>
    </row>
    <row r="52" ht="15.75" customHeight="1">
      <c r="A52" s="30" t="s">
        <v>45</v>
      </c>
    </row>
    <row r="53" ht="15.75" customHeight="1">
      <c r="A53" s="31" t="s">
        <v>46</v>
      </c>
    </row>
    <row r="54" ht="15.75" customHeight="1">
      <c r="A54" s="29"/>
    </row>
    <row r="55" ht="15.75" customHeight="1">
      <c r="A55" s="30" t="s">
        <v>427</v>
      </c>
    </row>
    <row r="56" ht="15.75" customHeight="1">
      <c r="A56" s="31" t="s">
        <v>428</v>
      </c>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29"/>
    </row>
    <row r="64" ht="15.75" customHeight="1">
      <c r="A64" s="29"/>
    </row>
    <row r="65" ht="15.75" customHeight="1">
      <c r="A65" s="29"/>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row r="73" ht="15.75" customHeight="1">
      <c r="A73" s="15"/>
    </row>
    <row r="74" ht="15.75" customHeight="1">
      <c r="A74" s="15"/>
    </row>
    <row r="75" ht="15.75" customHeight="1">
      <c r="A75"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7" location="'Tabl. 9'!A1" display="'Tabl. 9'!A1"/>
    <hyperlink ref="A38" location="'Tabl. 9'!A1" display="'Tabl. 9'!A1"/>
    <hyperlink ref="A43" location="'Tabl. 11'!A1" display="'Tabl. 11'!A1"/>
    <hyperlink ref="A44" location="'Tabl. 11'!A1" display="'Tabl. 11'!A1"/>
    <hyperlink ref="A46" location="'Tabl. 12'!A1" display="'Tabl. 12'!A1"/>
    <hyperlink ref="A47" location="'Tabl. 12'!A1" display="'Tabl. 12'!A1"/>
    <hyperlink ref="A49" location="'Tabl. 13'!A1" display="'Tabl. 13'!A1"/>
    <hyperlink ref="A50" location="'Tabl. 13'!A1" display="'Tabl. 13'!A1"/>
    <hyperlink ref="A52" location="'Tabl. 14'!A1" display="'Tabl. 14'!A1"/>
    <hyperlink ref="A53" location="'Tabl. 14'!A1" display="'Tabl. 14'!A1"/>
    <hyperlink ref="A55" location="'Tabl. 15'!A1" display="Tablica 15. Średni kapitał emerytalny członków OFE wg wieku i płci"/>
    <hyperlink ref="A56"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40" location="'Tabl. 10'!A1" display="'Tabl. 10'!A1"/>
    <hyperlink ref="A41" location="'Tabl. 10'!A2" display="'Tabl. 10'!A2"/>
    <hyperlink ref="A28" location="'Tabl. 7'!A1" display="'Tabl. 7'!A1"/>
    <hyperlink ref="A29" location="'Tabl. 7'!A1" display="'Tabl. 7'!A1"/>
    <hyperlink ref="A34" location="'2017_09'!A1" display="Tablica 8a. Stopy zwrotu Otwartych Funduszy Emerytalnych za okres od  30 września 2014 r. do 29 września 2017 r.*)"/>
    <hyperlink ref="A35" location="'2017_09'!A1" display="Table 8a. Rates of return for Open Pension Funds from 30.09.2014 to 29.09.2017 *) "/>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4"/>
  <dimension ref="A1:K23"/>
  <sheetViews>
    <sheetView showGridLines="0" zoomScalePageLayoutView="0" workbookViewId="0" topLeftCell="A1">
      <selection activeCell="B8" sqref="B8"/>
    </sheetView>
  </sheetViews>
  <sheetFormatPr defaultColWidth="9.140625" defaultRowHeight="12.75"/>
  <cols>
    <col min="1" max="1" width="28.140625" style="37" customWidth="1"/>
    <col min="2" max="2" width="12.8515625" style="37" customWidth="1"/>
    <col min="3" max="7" width="11.140625" style="37" customWidth="1"/>
    <col min="8" max="8" width="11.28125" style="37" customWidth="1"/>
    <col min="9" max="9" width="11.421875" style="37" customWidth="1"/>
    <col min="10" max="10" width="13.57421875" style="37" customWidth="1"/>
    <col min="11" max="11" width="14.7109375" style="38" customWidth="1"/>
    <col min="12" max="16384" width="9.140625" style="37" customWidth="1"/>
  </cols>
  <sheetData>
    <row r="1" spans="1:11" ht="19.5" customHeight="1">
      <c r="A1" s="175" t="s">
        <v>53</v>
      </c>
      <c r="B1" s="36"/>
      <c r="C1" s="36"/>
      <c r="D1" s="36"/>
      <c r="E1" s="36"/>
      <c r="F1" s="36"/>
      <c r="G1" s="36"/>
      <c r="H1" s="36"/>
      <c r="I1" s="36"/>
      <c r="J1" s="36"/>
      <c r="K1" s="36"/>
    </row>
    <row r="2" spans="1:11" ht="19.5" customHeight="1">
      <c r="A2" s="176" t="s">
        <v>54</v>
      </c>
      <c r="B2" s="36"/>
      <c r="C2" s="36"/>
      <c r="D2" s="36"/>
      <c r="E2" s="36"/>
      <c r="F2" s="36"/>
      <c r="G2" s="36"/>
      <c r="H2" s="36"/>
      <c r="I2" s="36"/>
      <c r="J2" s="36"/>
      <c r="K2" s="36"/>
    </row>
    <row r="3" spans="1:11" ht="19.5" customHeight="1">
      <c r="A3" s="39" t="s">
        <v>491</v>
      </c>
      <c r="B3" s="36"/>
      <c r="C3" s="36"/>
      <c r="D3" s="36"/>
      <c r="E3" s="36"/>
      <c r="F3" s="36"/>
      <c r="G3" s="36"/>
      <c r="H3" s="36"/>
      <c r="I3" s="36"/>
      <c r="J3" s="36"/>
      <c r="K3" s="36"/>
    </row>
    <row r="4" spans="1:11" ht="21" customHeight="1">
      <c r="A4" s="219" t="s">
        <v>7</v>
      </c>
      <c r="B4" s="221" t="s">
        <v>57</v>
      </c>
      <c r="C4" s="222"/>
      <c r="D4" s="222"/>
      <c r="E4" s="222"/>
      <c r="F4" s="222"/>
      <c r="G4" s="222"/>
      <c r="H4" s="222"/>
      <c r="I4" s="222"/>
      <c r="J4" s="223"/>
      <c r="K4" s="224" t="s">
        <v>58</v>
      </c>
    </row>
    <row r="5" spans="1:11" ht="21" customHeight="1">
      <c r="A5" s="220"/>
      <c r="B5" s="43" t="s">
        <v>59</v>
      </c>
      <c r="C5" s="43" t="s">
        <v>60</v>
      </c>
      <c r="D5" s="43" t="s">
        <v>61</v>
      </c>
      <c r="E5" s="43" t="s">
        <v>62</v>
      </c>
      <c r="F5" s="43" t="s">
        <v>63</v>
      </c>
      <c r="G5" s="43" t="s">
        <v>64</v>
      </c>
      <c r="H5" s="43" t="s">
        <v>65</v>
      </c>
      <c r="I5" s="43" t="s">
        <v>66</v>
      </c>
      <c r="J5" s="43" t="s">
        <v>67</v>
      </c>
      <c r="K5" s="225"/>
    </row>
    <row r="6" spans="1:11" ht="19.5" customHeight="1">
      <c r="A6" s="40" t="s">
        <v>69</v>
      </c>
      <c r="B6" s="41"/>
      <c r="C6" s="41">
        <v>24</v>
      </c>
      <c r="D6" s="41">
        <v>14395</v>
      </c>
      <c r="E6" s="41">
        <v>107344</v>
      </c>
      <c r="F6" s="41">
        <v>149216</v>
      </c>
      <c r="G6" s="41">
        <v>183351</v>
      </c>
      <c r="H6" s="41">
        <v>149522</v>
      </c>
      <c r="I6" s="41">
        <v>106546</v>
      </c>
      <c r="J6" s="41">
        <v>176766</v>
      </c>
      <c r="K6" s="41">
        <v>887164</v>
      </c>
    </row>
    <row r="7" spans="1:11" ht="19.5" customHeight="1">
      <c r="A7" s="46" t="s">
        <v>71</v>
      </c>
      <c r="B7" s="47">
        <v>4</v>
      </c>
      <c r="C7" s="47">
        <v>15792</v>
      </c>
      <c r="D7" s="47">
        <v>145914</v>
      </c>
      <c r="E7" s="47">
        <v>225669</v>
      </c>
      <c r="F7" s="47">
        <v>186035</v>
      </c>
      <c r="G7" s="47">
        <v>149306</v>
      </c>
      <c r="H7" s="47">
        <v>128079</v>
      </c>
      <c r="I7" s="47">
        <v>88730</v>
      </c>
      <c r="J7" s="47">
        <v>128544</v>
      </c>
      <c r="K7" s="47">
        <v>1068073</v>
      </c>
    </row>
    <row r="8" spans="1:11" ht="19.5" customHeight="1">
      <c r="A8" s="40" t="s">
        <v>73</v>
      </c>
      <c r="B8" s="41">
        <v>1</v>
      </c>
      <c r="C8" s="41">
        <v>321</v>
      </c>
      <c r="D8" s="41">
        <v>34091</v>
      </c>
      <c r="E8" s="41">
        <v>186238</v>
      </c>
      <c r="F8" s="41">
        <v>313967</v>
      </c>
      <c r="G8" s="41">
        <v>475374</v>
      </c>
      <c r="H8" s="41">
        <v>540259</v>
      </c>
      <c r="I8" s="41">
        <v>404606</v>
      </c>
      <c r="J8" s="41">
        <v>661124</v>
      </c>
      <c r="K8" s="41">
        <v>2615981</v>
      </c>
    </row>
    <row r="9" spans="1:11" ht="19.5" customHeight="1">
      <c r="A9" s="46" t="s">
        <v>75</v>
      </c>
      <c r="B9" s="47">
        <v>1</v>
      </c>
      <c r="C9" s="47">
        <v>80</v>
      </c>
      <c r="D9" s="47">
        <v>24608</v>
      </c>
      <c r="E9" s="47">
        <v>186030</v>
      </c>
      <c r="F9" s="47">
        <v>231005</v>
      </c>
      <c r="G9" s="47">
        <v>205410</v>
      </c>
      <c r="H9" s="47">
        <v>177519</v>
      </c>
      <c r="I9" s="47">
        <v>130160</v>
      </c>
      <c r="J9" s="47">
        <v>187020</v>
      </c>
      <c r="K9" s="47">
        <v>1141833</v>
      </c>
    </row>
    <row r="10" spans="1:11" ht="19.5" customHeight="1">
      <c r="A10" s="40" t="s">
        <v>78</v>
      </c>
      <c r="B10" s="41">
        <v>1</v>
      </c>
      <c r="C10" s="41">
        <v>96</v>
      </c>
      <c r="D10" s="41">
        <v>39945</v>
      </c>
      <c r="E10" s="41">
        <v>177983</v>
      </c>
      <c r="F10" s="41">
        <v>232576</v>
      </c>
      <c r="G10" s="41">
        <v>155829</v>
      </c>
      <c r="H10" s="41">
        <v>128613</v>
      </c>
      <c r="I10" s="41">
        <v>97426</v>
      </c>
      <c r="J10" s="41">
        <v>157942</v>
      </c>
      <c r="K10" s="41">
        <v>990411</v>
      </c>
    </row>
    <row r="11" spans="1:11" ht="19.5" customHeight="1">
      <c r="A11" s="46" t="s">
        <v>439</v>
      </c>
      <c r="B11" s="47"/>
      <c r="C11" s="47">
        <v>8835</v>
      </c>
      <c r="D11" s="47">
        <v>187399</v>
      </c>
      <c r="E11" s="47">
        <v>269692</v>
      </c>
      <c r="F11" s="47">
        <v>271110</v>
      </c>
      <c r="G11" s="47">
        <v>217062</v>
      </c>
      <c r="H11" s="47">
        <v>199282</v>
      </c>
      <c r="I11" s="47">
        <v>149760</v>
      </c>
      <c r="J11" s="47">
        <v>270296</v>
      </c>
      <c r="K11" s="47">
        <v>1573436</v>
      </c>
    </row>
    <row r="12" spans="1:11" ht="19.5" customHeight="1">
      <c r="A12" s="40" t="s">
        <v>438</v>
      </c>
      <c r="B12" s="41"/>
      <c r="C12" s="41">
        <v>499</v>
      </c>
      <c r="D12" s="41">
        <v>39150</v>
      </c>
      <c r="E12" s="41">
        <v>287471</v>
      </c>
      <c r="F12" s="41">
        <v>677719</v>
      </c>
      <c r="G12" s="41">
        <v>633127</v>
      </c>
      <c r="H12" s="41">
        <v>512869</v>
      </c>
      <c r="I12" s="41">
        <v>355278</v>
      </c>
      <c r="J12" s="41">
        <v>541221</v>
      </c>
      <c r="K12" s="41">
        <v>3047334</v>
      </c>
    </row>
    <row r="13" spans="1:11" ht="19.5" customHeight="1">
      <c r="A13" s="46" t="s">
        <v>80</v>
      </c>
      <c r="B13" s="47">
        <v>3</v>
      </c>
      <c r="C13" s="47">
        <v>8041</v>
      </c>
      <c r="D13" s="47">
        <v>49458</v>
      </c>
      <c r="E13" s="47">
        <v>148713</v>
      </c>
      <c r="F13" s="47">
        <v>201154</v>
      </c>
      <c r="G13" s="47">
        <v>173663</v>
      </c>
      <c r="H13" s="47">
        <v>143579</v>
      </c>
      <c r="I13" s="47">
        <v>100681</v>
      </c>
      <c r="J13" s="47">
        <v>152139</v>
      </c>
      <c r="K13" s="47">
        <v>977431</v>
      </c>
    </row>
    <row r="14" spans="1:11" ht="19.5" customHeight="1">
      <c r="A14" s="40" t="s">
        <v>82</v>
      </c>
      <c r="B14" s="41"/>
      <c r="C14" s="41">
        <v>14</v>
      </c>
      <c r="D14" s="41">
        <v>2494</v>
      </c>
      <c r="E14" s="41">
        <v>56276</v>
      </c>
      <c r="F14" s="41">
        <v>79158</v>
      </c>
      <c r="G14" s="41">
        <v>66642</v>
      </c>
      <c r="H14" s="41">
        <v>43640</v>
      </c>
      <c r="I14" s="41">
        <v>30715</v>
      </c>
      <c r="J14" s="41">
        <v>51906</v>
      </c>
      <c r="K14" s="41">
        <v>330845</v>
      </c>
    </row>
    <row r="15" spans="1:11" ht="19.5" customHeight="1">
      <c r="A15" s="46" t="s">
        <v>76</v>
      </c>
      <c r="B15" s="47">
        <v>8</v>
      </c>
      <c r="C15" s="47">
        <v>94</v>
      </c>
      <c r="D15" s="47">
        <v>41476</v>
      </c>
      <c r="E15" s="47">
        <v>123551</v>
      </c>
      <c r="F15" s="47">
        <v>194362</v>
      </c>
      <c r="G15" s="47">
        <v>183100</v>
      </c>
      <c r="H15" s="47">
        <v>137309</v>
      </c>
      <c r="I15" s="47">
        <v>100103</v>
      </c>
      <c r="J15" s="47">
        <v>152730</v>
      </c>
      <c r="K15" s="47">
        <v>932733</v>
      </c>
    </row>
    <row r="16" spans="1:11" ht="19.5" customHeight="1">
      <c r="A16" s="40" t="s">
        <v>84</v>
      </c>
      <c r="B16" s="41"/>
      <c r="C16" s="41">
        <v>54</v>
      </c>
      <c r="D16" s="41">
        <v>18758</v>
      </c>
      <c r="E16" s="41">
        <v>129079</v>
      </c>
      <c r="F16" s="41">
        <v>116479</v>
      </c>
      <c r="G16" s="41">
        <v>92078</v>
      </c>
      <c r="H16" s="41">
        <v>72007</v>
      </c>
      <c r="I16" s="41">
        <v>57661</v>
      </c>
      <c r="J16" s="41">
        <v>93832</v>
      </c>
      <c r="K16" s="41">
        <v>579948</v>
      </c>
    </row>
    <row r="17" spans="1:11" ht="19.5" customHeight="1">
      <c r="A17" s="46" t="s">
        <v>86</v>
      </c>
      <c r="B17" s="47"/>
      <c r="C17" s="47">
        <v>820</v>
      </c>
      <c r="D17" s="47">
        <v>55659</v>
      </c>
      <c r="E17" s="47">
        <v>195364</v>
      </c>
      <c r="F17" s="47">
        <v>339847</v>
      </c>
      <c r="G17" s="47">
        <v>408089</v>
      </c>
      <c r="H17" s="47">
        <v>349306</v>
      </c>
      <c r="I17" s="47">
        <v>274774</v>
      </c>
      <c r="J17" s="47">
        <v>547939</v>
      </c>
      <c r="K17" s="47">
        <v>2171798</v>
      </c>
    </row>
    <row r="18" spans="1:11" ht="19.5" customHeight="1">
      <c r="A18" s="44" t="s">
        <v>58</v>
      </c>
      <c r="B18" s="45">
        <v>18</v>
      </c>
      <c r="C18" s="45">
        <v>34670</v>
      </c>
      <c r="D18" s="45">
        <v>653347</v>
      </c>
      <c r="E18" s="45">
        <v>2093410</v>
      </c>
      <c r="F18" s="45">
        <v>2992628</v>
      </c>
      <c r="G18" s="45">
        <v>2943031</v>
      </c>
      <c r="H18" s="45">
        <v>2581984</v>
      </c>
      <c r="I18" s="45">
        <v>1896440</v>
      </c>
      <c r="J18" s="45">
        <v>3121459</v>
      </c>
      <c r="K18" s="45">
        <v>16316987</v>
      </c>
    </row>
    <row r="19" ht="19.5" customHeight="1">
      <c r="K19" s="37"/>
    </row>
    <row r="20" spans="1:10" ht="12.75" customHeight="1">
      <c r="A20" s="42" t="s">
        <v>87</v>
      </c>
      <c r="B20" s="38"/>
      <c r="C20" s="38"/>
      <c r="D20" s="38"/>
      <c r="E20" s="38"/>
      <c r="F20" s="38"/>
      <c r="G20" s="38"/>
      <c r="H20" s="38"/>
      <c r="I20" s="38"/>
      <c r="J20" s="38"/>
    </row>
    <row r="21" spans="1:10" ht="12.75" customHeight="1">
      <c r="A21" s="38"/>
      <c r="B21" s="38"/>
      <c r="C21" s="38"/>
      <c r="D21" s="38"/>
      <c r="E21" s="38"/>
      <c r="F21" s="38"/>
      <c r="G21" s="38"/>
      <c r="H21" s="38"/>
      <c r="I21" s="38"/>
      <c r="J21" s="38"/>
    </row>
    <row r="22" spans="1:10" ht="12.75" customHeight="1">
      <c r="A22" s="38" t="s">
        <v>88</v>
      </c>
      <c r="B22" s="38"/>
      <c r="C22" s="38"/>
      <c r="D22" s="38"/>
      <c r="E22" s="38"/>
      <c r="F22" s="38"/>
      <c r="G22" s="38"/>
      <c r="H22" s="38"/>
      <c r="I22" s="38"/>
      <c r="J22" s="38"/>
    </row>
    <row r="23" spans="1:10" ht="12.75" customHeight="1">
      <c r="A23" s="38" t="s">
        <v>89</v>
      </c>
      <c r="B23" s="38"/>
      <c r="C23" s="38"/>
      <c r="D23" s="38"/>
      <c r="E23" s="38"/>
      <c r="F23" s="38"/>
      <c r="G23" s="38"/>
      <c r="H23" s="38"/>
      <c r="I23" s="38"/>
      <c r="J23" s="38"/>
    </row>
    <row r="24" ht="12.75" customHeight="1"/>
    <row r="25" ht="12.75" customHeight="1"/>
    <row r="26"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7"/>
  <sheetViews>
    <sheetView showGridLines="0" zoomScalePageLayoutView="0" workbookViewId="0" topLeftCell="A1">
      <selection activeCell="B8" sqref="B8"/>
    </sheetView>
  </sheetViews>
  <sheetFormatPr defaultColWidth="9.140625" defaultRowHeight="12.75"/>
  <cols>
    <col min="1" max="1" width="26.7109375" style="37" customWidth="1"/>
    <col min="2" max="21" width="10.8515625" style="37" customWidth="1"/>
    <col min="22" max="22" width="10.8515625" style="38" customWidth="1"/>
    <col min="23" max="16384" width="9.140625" style="37" customWidth="1"/>
  </cols>
  <sheetData>
    <row r="1" spans="1:22" ht="19.5" customHeight="1">
      <c r="A1" s="175" t="s">
        <v>90</v>
      </c>
      <c r="B1" s="48"/>
      <c r="C1" s="48"/>
      <c r="D1" s="48"/>
      <c r="E1" s="48"/>
      <c r="F1" s="48"/>
      <c r="G1" s="48"/>
      <c r="H1" s="48"/>
      <c r="I1" s="48"/>
      <c r="J1" s="48"/>
      <c r="K1" s="48"/>
      <c r="L1" s="48"/>
      <c r="M1" s="48"/>
      <c r="N1" s="48"/>
      <c r="O1" s="48"/>
      <c r="P1" s="48"/>
      <c r="Q1" s="48"/>
      <c r="R1" s="48"/>
      <c r="S1" s="48"/>
      <c r="T1" s="48"/>
      <c r="U1" s="48"/>
      <c r="V1" s="48"/>
    </row>
    <row r="2" spans="1:22" ht="19.5" customHeight="1">
      <c r="A2" s="176" t="s">
        <v>91</v>
      </c>
      <c r="B2" s="48"/>
      <c r="C2" s="48"/>
      <c r="D2" s="48"/>
      <c r="E2" s="48"/>
      <c r="F2" s="48"/>
      <c r="G2" s="48"/>
      <c r="H2" s="48"/>
      <c r="I2" s="48"/>
      <c r="J2" s="48"/>
      <c r="K2" s="48"/>
      <c r="L2" s="48"/>
      <c r="M2" s="48"/>
      <c r="N2" s="48"/>
      <c r="O2" s="48"/>
      <c r="P2" s="48"/>
      <c r="Q2" s="48"/>
      <c r="R2" s="48"/>
      <c r="S2" s="48"/>
      <c r="T2" s="48"/>
      <c r="U2" s="48"/>
      <c r="V2" s="48"/>
    </row>
    <row r="3" spans="1:22" ht="19.5" customHeight="1">
      <c r="A3" s="39" t="s">
        <v>491</v>
      </c>
      <c r="B3" s="48"/>
      <c r="C3" s="48"/>
      <c r="D3" s="48"/>
      <c r="E3" s="48"/>
      <c r="F3" s="48"/>
      <c r="G3" s="48"/>
      <c r="H3" s="48"/>
      <c r="I3" s="48"/>
      <c r="J3" s="48"/>
      <c r="K3" s="48"/>
      <c r="L3" s="48"/>
      <c r="M3" s="48"/>
      <c r="N3" s="48"/>
      <c r="O3" s="48"/>
      <c r="P3" s="48"/>
      <c r="Q3" s="48"/>
      <c r="R3" s="48"/>
      <c r="S3" s="48"/>
      <c r="T3" s="48"/>
      <c r="U3" s="48"/>
      <c r="V3" s="48"/>
    </row>
    <row r="4" spans="1:22" ht="18.75" customHeight="1">
      <c r="A4" s="224" t="s">
        <v>55</v>
      </c>
      <c r="B4" s="228" t="s">
        <v>59</v>
      </c>
      <c r="C4" s="229"/>
      <c r="D4" s="228" t="s">
        <v>92</v>
      </c>
      <c r="E4" s="229"/>
      <c r="F4" s="228" t="s">
        <v>93</v>
      </c>
      <c r="G4" s="229"/>
      <c r="H4" s="228" t="s">
        <v>94</v>
      </c>
      <c r="I4" s="229"/>
      <c r="J4" s="228" t="s">
        <v>95</v>
      </c>
      <c r="K4" s="229"/>
      <c r="L4" s="228" t="s">
        <v>96</v>
      </c>
      <c r="M4" s="229"/>
      <c r="N4" s="228" t="s">
        <v>97</v>
      </c>
      <c r="O4" s="229"/>
      <c r="P4" s="228" t="s">
        <v>98</v>
      </c>
      <c r="Q4" s="229"/>
      <c r="R4" s="228" t="s">
        <v>67</v>
      </c>
      <c r="S4" s="229"/>
      <c r="T4" s="232" t="s">
        <v>99</v>
      </c>
      <c r="U4" s="233"/>
      <c r="V4" s="234"/>
    </row>
    <row r="5" spans="1:22" ht="16.5" customHeight="1">
      <c r="A5" s="226"/>
      <c r="B5" s="230" t="s">
        <v>100</v>
      </c>
      <c r="C5" s="231"/>
      <c r="D5" s="230" t="s">
        <v>101</v>
      </c>
      <c r="E5" s="231"/>
      <c r="F5" s="230" t="s">
        <v>102</v>
      </c>
      <c r="G5" s="231"/>
      <c r="H5" s="230" t="s">
        <v>103</v>
      </c>
      <c r="I5" s="231"/>
      <c r="J5" s="230" t="s">
        <v>104</v>
      </c>
      <c r="K5" s="231"/>
      <c r="L5" s="230" t="s">
        <v>105</v>
      </c>
      <c r="M5" s="231"/>
      <c r="N5" s="230" t="s">
        <v>106</v>
      </c>
      <c r="O5" s="231"/>
      <c r="P5" s="230" t="s">
        <v>107</v>
      </c>
      <c r="Q5" s="231"/>
      <c r="R5" s="230" t="s">
        <v>108</v>
      </c>
      <c r="S5" s="231"/>
      <c r="T5" s="230" t="s">
        <v>109</v>
      </c>
      <c r="U5" s="235"/>
      <c r="V5" s="231"/>
    </row>
    <row r="6" spans="1:22" ht="18.75" customHeight="1">
      <c r="A6" s="227" t="s">
        <v>56</v>
      </c>
      <c r="B6" s="177" t="s">
        <v>160</v>
      </c>
      <c r="C6" s="177" t="s">
        <v>161</v>
      </c>
      <c r="D6" s="177" t="s">
        <v>160</v>
      </c>
      <c r="E6" s="177" t="s">
        <v>161</v>
      </c>
      <c r="F6" s="177" t="s">
        <v>160</v>
      </c>
      <c r="G6" s="177" t="s">
        <v>161</v>
      </c>
      <c r="H6" s="177" t="s">
        <v>160</v>
      </c>
      <c r="I6" s="177" t="s">
        <v>161</v>
      </c>
      <c r="J6" s="177" t="s">
        <v>160</v>
      </c>
      <c r="K6" s="177" t="s">
        <v>161</v>
      </c>
      <c r="L6" s="177" t="s">
        <v>160</v>
      </c>
      <c r="M6" s="177" t="s">
        <v>161</v>
      </c>
      <c r="N6" s="177" t="s">
        <v>160</v>
      </c>
      <c r="O6" s="177" t="s">
        <v>161</v>
      </c>
      <c r="P6" s="177" t="s">
        <v>160</v>
      </c>
      <c r="Q6" s="177" t="s">
        <v>161</v>
      </c>
      <c r="R6" s="177" t="s">
        <v>160</v>
      </c>
      <c r="S6" s="177" t="s">
        <v>161</v>
      </c>
      <c r="T6" s="177" t="s">
        <v>160</v>
      </c>
      <c r="U6" s="177" t="s">
        <v>161</v>
      </c>
      <c r="V6" s="177" t="s">
        <v>50</v>
      </c>
    </row>
    <row r="7" spans="1:22" ht="16.5" customHeight="1">
      <c r="A7" s="227"/>
      <c r="B7" s="180" t="s">
        <v>162</v>
      </c>
      <c r="C7" s="180" t="s">
        <v>163</v>
      </c>
      <c r="D7" s="180" t="s">
        <v>162</v>
      </c>
      <c r="E7" s="180" t="s">
        <v>163</v>
      </c>
      <c r="F7" s="180" t="s">
        <v>162</v>
      </c>
      <c r="G7" s="180" t="s">
        <v>163</v>
      </c>
      <c r="H7" s="180" t="s">
        <v>162</v>
      </c>
      <c r="I7" s="180" t="s">
        <v>163</v>
      </c>
      <c r="J7" s="180" t="s">
        <v>162</v>
      </c>
      <c r="K7" s="180" t="s">
        <v>163</v>
      </c>
      <c r="L7" s="180" t="s">
        <v>162</v>
      </c>
      <c r="M7" s="180" t="s">
        <v>163</v>
      </c>
      <c r="N7" s="180" t="s">
        <v>162</v>
      </c>
      <c r="O7" s="180" t="s">
        <v>163</v>
      </c>
      <c r="P7" s="180" t="s">
        <v>162</v>
      </c>
      <c r="Q7" s="180" t="s">
        <v>163</v>
      </c>
      <c r="R7" s="180" t="s">
        <v>162</v>
      </c>
      <c r="S7" s="180" t="s">
        <v>163</v>
      </c>
      <c r="T7" s="180" t="s">
        <v>162</v>
      </c>
      <c r="U7" s="180" t="s">
        <v>163</v>
      </c>
      <c r="V7" s="180" t="s">
        <v>51</v>
      </c>
    </row>
    <row r="8" spans="1:22" ht="19.5" customHeight="1">
      <c r="A8" s="56" t="s">
        <v>69</v>
      </c>
      <c r="B8" s="57"/>
      <c r="C8" s="57"/>
      <c r="D8" s="57">
        <v>15</v>
      </c>
      <c r="E8" s="57">
        <v>9</v>
      </c>
      <c r="F8" s="57">
        <v>8267</v>
      </c>
      <c r="G8" s="57">
        <v>6128</v>
      </c>
      <c r="H8" s="57">
        <v>56037</v>
      </c>
      <c r="I8" s="57">
        <v>51307</v>
      </c>
      <c r="J8" s="57">
        <v>80195</v>
      </c>
      <c r="K8" s="57">
        <v>69021</v>
      </c>
      <c r="L8" s="57">
        <v>102672</v>
      </c>
      <c r="M8" s="57">
        <v>80679</v>
      </c>
      <c r="N8" s="57">
        <v>80964</v>
      </c>
      <c r="O8" s="57">
        <v>68558</v>
      </c>
      <c r="P8" s="57">
        <v>56374</v>
      </c>
      <c r="Q8" s="57">
        <v>50172</v>
      </c>
      <c r="R8" s="57">
        <v>102232</v>
      </c>
      <c r="S8" s="57">
        <v>74534</v>
      </c>
      <c r="T8" s="57">
        <v>486756</v>
      </c>
      <c r="U8" s="57">
        <v>400408</v>
      </c>
      <c r="V8" s="57">
        <v>887164</v>
      </c>
    </row>
    <row r="9" spans="1:22" ht="19.5" customHeight="1">
      <c r="A9" s="59" t="s">
        <v>71</v>
      </c>
      <c r="B9" s="60">
        <v>2</v>
      </c>
      <c r="C9" s="60">
        <v>2</v>
      </c>
      <c r="D9" s="60">
        <v>9614</v>
      </c>
      <c r="E9" s="60">
        <v>6178</v>
      </c>
      <c r="F9" s="60">
        <v>84989</v>
      </c>
      <c r="G9" s="60">
        <v>60925</v>
      </c>
      <c r="H9" s="60">
        <v>124705</v>
      </c>
      <c r="I9" s="60">
        <v>100964</v>
      </c>
      <c r="J9" s="60">
        <v>104094</v>
      </c>
      <c r="K9" s="60">
        <v>81941</v>
      </c>
      <c r="L9" s="60">
        <v>81447</v>
      </c>
      <c r="M9" s="60">
        <v>67859</v>
      </c>
      <c r="N9" s="60">
        <v>68503</v>
      </c>
      <c r="O9" s="60">
        <v>59576</v>
      </c>
      <c r="P9" s="60">
        <v>47084</v>
      </c>
      <c r="Q9" s="60">
        <v>41646</v>
      </c>
      <c r="R9" s="60">
        <v>74274</v>
      </c>
      <c r="S9" s="60">
        <v>54270</v>
      </c>
      <c r="T9" s="60">
        <v>594712</v>
      </c>
      <c r="U9" s="60">
        <v>473361</v>
      </c>
      <c r="V9" s="60">
        <v>1068073</v>
      </c>
    </row>
    <row r="10" spans="1:22" ht="19.5" customHeight="1">
      <c r="A10" s="56" t="s">
        <v>73</v>
      </c>
      <c r="B10" s="57"/>
      <c r="C10" s="57">
        <v>1</v>
      </c>
      <c r="D10" s="57">
        <v>234</v>
      </c>
      <c r="E10" s="57">
        <v>87</v>
      </c>
      <c r="F10" s="57">
        <v>19036</v>
      </c>
      <c r="G10" s="57">
        <v>15055</v>
      </c>
      <c r="H10" s="57">
        <v>94209</v>
      </c>
      <c r="I10" s="57">
        <v>92029</v>
      </c>
      <c r="J10" s="57">
        <v>150351</v>
      </c>
      <c r="K10" s="57">
        <v>163616</v>
      </c>
      <c r="L10" s="57">
        <v>240023</v>
      </c>
      <c r="M10" s="57">
        <v>235351</v>
      </c>
      <c r="N10" s="57">
        <v>274950</v>
      </c>
      <c r="O10" s="57">
        <v>265309</v>
      </c>
      <c r="P10" s="57">
        <v>206184</v>
      </c>
      <c r="Q10" s="57">
        <v>198422</v>
      </c>
      <c r="R10" s="57">
        <v>364498</v>
      </c>
      <c r="S10" s="57">
        <v>296626</v>
      </c>
      <c r="T10" s="57">
        <v>1349485</v>
      </c>
      <c r="U10" s="57">
        <v>1266496</v>
      </c>
      <c r="V10" s="57">
        <v>2615981</v>
      </c>
    </row>
    <row r="11" spans="1:22" ht="19.5" customHeight="1">
      <c r="A11" s="59" t="s">
        <v>75</v>
      </c>
      <c r="B11" s="60">
        <v>1</v>
      </c>
      <c r="C11" s="60"/>
      <c r="D11" s="60">
        <v>49</v>
      </c>
      <c r="E11" s="60">
        <v>31</v>
      </c>
      <c r="F11" s="60">
        <v>14147</v>
      </c>
      <c r="G11" s="60">
        <v>10461</v>
      </c>
      <c r="H11" s="60">
        <v>100276</v>
      </c>
      <c r="I11" s="60">
        <v>85754</v>
      </c>
      <c r="J11" s="60">
        <v>119732</v>
      </c>
      <c r="K11" s="60">
        <v>111273</v>
      </c>
      <c r="L11" s="60">
        <v>103582</v>
      </c>
      <c r="M11" s="60">
        <v>101828</v>
      </c>
      <c r="N11" s="60">
        <v>86382</v>
      </c>
      <c r="O11" s="60">
        <v>91137</v>
      </c>
      <c r="P11" s="60">
        <v>61650</v>
      </c>
      <c r="Q11" s="60">
        <v>68510</v>
      </c>
      <c r="R11" s="60">
        <v>96757</v>
      </c>
      <c r="S11" s="60">
        <v>90263</v>
      </c>
      <c r="T11" s="60">
        <v>582576</v>
      </c>
      <c r="U11" s="60">
        <v>559257</v>
      </c>
      <c r="V11" s="60">
        <v>1141833</v>
      </c>
    </row>
    <row r="12" spans="1:22" ht="19.5" customHeight="1">
      <c r="A12" s="56" t="s">
        <v>78</v>
      </c>
      <c r="B12" s="57">
        <v>1</v>
      </c>
      <c r="C12" s="57"/>
      <c r="D12" s="57">
        <v>64</v>
      </c>
      <c r="E12" s="57">
        <v>32</v>
      </c>
      <c r="F12" s="57">
        <v>23660</v>
      </c>
      <c r="G12" s="57">
        <v>16285</v>
      </c>
      <c r="H12" s="57">
        <v>98272</v>
      </c>
      <c r="I12" s="57">
        <v>79711</v>
      </c>
      <c r="J12" s="57">
        <v>122733</v>
      </c>
      <c r="K12" s="57">
        <v>109843</v>
      </c>
      <c r="L12" s="57">
        <v>82271</v>
      </c>
      <c r="M12" s="57">
        <v>73558</v>
      </c>
      <c r="N12" s="57">
        <v>66596</v>
      </c>
      <c r="O12" s="57">
        <v>62017</v>
      </c>
      <c r="P12" s="57">
        <v>49435</v>
      </c>
      <c r="Q12" s="57">
        <v>47991</v>
      </c>
      <c r="R12" s="57">
        <v>88716</v>
      </c>
      <c r="S12" s="57">
        <v>69226</v>
      </c>
      <c r="T12" s="57">
        <v>531748</v>
      </c>
      <c r="U12" s="57">
        <v>458663</v>
      </c>
      <c r="V12" s="57">
        <v>990411</v>
      </c>
    </row>
    <row r="13" spans="1:22" ht="19.5" customHeight="1">
      <c r="A13" s="59" t="s">
        <v>439</v>
      </c>
      <c r="B13" s="60"/>
      <c r="C13" s="60"/>
      <c r="D13" s="60">
        <v>5465</v>
      </c>
      <c r="E13" s="60">
        <v>3370</v>
      </c>
      <c r="F13" s="60">
        <v>108143</v>
      </c>
      <c r="G13" s="60">
        <v>79256</v>
      </c>
      <c r="H13" s="60">
        <v>147958</v>
      </c>
      <c r="I13" s="60">
        <v>121734</v>
      </c>
      <c r="J13" s="60">
        <v>160229</v>
      </c>
      <c r="K13" s="60">
        <v>110881</v>
      </c>
      <c r="L13" s="60">
        <v>115647</v>
      </c>
      <c r="M13" s="60">
        <v>101415</v>
      </c>
      <c r="N13" s="60">
        <v>104999</v>
      </c>
      <c r="O13" s="60">
        <v>94283</v>
      </c>
      <c r="P13" s="60">
        <v>77553</v>
      </c>
      <c r="Q13" s="60">
        <v>72207</v>
      </c>
      <c r="R13" s="60">
        <v>152196</v>
      </c>
      <c r="S13" s="60">
        <v>118100</v>
      </c>
      <c r="T13" s="60">
        <v>872190</v>
      </c>
      <c r="U13" s="60">
        <v>701246</v>
      </c>
      <c r="V13" s="60">
        <v>1573436</v>
      </c>
    </row>
    <row r="14" spans="1:22" ht="19.5" customHeight="1">
      <c r="A14" s="56" t="s">
        <v>438</v>
      </c>
      <c r="B14" s="57"/>
      <c r="C14" s="57"/>
      <c r="D14" s="57">
        <v>348</v>
      </c>
      <c r="E14" s="57">
        <v>151</v>
      </c>
      <c r="F14" s="57">
        <v>21834</v>
      </c>
      <c r="G14" s="57">
        <v>17316</v>
      </c>
      <c r="H14" s="57">
        <v>139709</v>
      </c>
      <c r="I14" s="57">
        <v>147762</v>
      </c>
      <c r="J14" s="57">
        <v>329302</v>
      </c>
      <c r="K14" s="57">
        <v>348417</v>
      </c>
      <c r="L14" s="57">
        <v>311283</v>
      </c>
      <c r="M14" s="57">
        <v>321844</v>
      </c>
      <c r="N14" s="57">
        <v>254409</v>
      </c>
      <c r="O14" s="57">
        <v>258460</v>
      </c>
      <c r="P14" s="57">
        <v>176203</v>
      </c>
      <c r="Q14" s="57">
        <v>179075</v>
      </c>
      <c r="R14" s="57">
        <v>288022</v>
      </c>
      <c r="S14" s="57">
        <v>253199</v>
      </c>
      <c r="T14" s="57">
        <v>1521110</v>
      </c>
      <c r="U14" s="57">
        <v>1526224</v>
      </c>
      <c r="V14" s="57">
        <v>3047334</v>
      </c>
    </row>
    <row r="15" spans="1:22" ht="19.5" customHeight="1">
      <c r="A15" s="59" t="s">
        <v>80</v>
      </c>
      <c r="B15" s="60">
        <v>2</v>
      </c>
      <c r="C15" s="60">
        <v>1</v>
      </c>
      <c r="D15" s="60">
        <v>4870</v>
      </c>
      <c r="E15" s="60">
        <v>3171</v>
      </c>
      <c r="F15" s="60">
        <v>28228</v>
      </c>
      <c r="G15" s="60">
        <v>21230</v>
      </c>
      <c r="H15" s="60">
        <v>61143</v>
      </c>
      <c r="I15" s="60">
        <v>87570</v>
      </c>
      <c r="J15" s="60">
        <v>93769</v>
      </c>
      <c r="K15" s="60">
        <v>107385</v>
      </c>
      <c r="L15" s="60">
        <v>93895</v>
      </c>
      <c r="M15" s="60">
        <v>79768</v>
      </c>
      <c r="N15" s="60">
        <v>75585</v>
      </c>
      <c r="O15" s="60">
        <v>67994</v>
      </c>
      <c r="P15" s="60">
        <v>51544</v>
      </c>
      <c r="Q15" s="60">
        <v>49137</v>
      </c>
      <c r="R15" s="60">
        <v>84725</v>
      </c>
      <c r="S15" s="60">
        <v>67414</v>
      </c>
      <c r="T15" s="60">
        <v>493761</v>
      </c>
      <c r="U15" s="60">
        <v>483670</v>
      </c>
      <c r="V15" s="60">
        <v>977431</v>
      </c>
    </row>
    <row r="16" spans="1:22" ht="19.5" customHeight="1">
      <c r="A16" s="56" t="s">
        <v>82</v>
      </c>
      <c r="B16" s="57"/>
      <c r="C16" s="57"/>
      <c r="D16" s="57">
        <v>12</v>
      </c>
      <c r="E16" s="57">
        <v>2</v>
      </c>
      <c r="F16" s="57">
        <v>1439</v>
      </c>
      <c r="G16" s="57">
        <v>1055</v>
      </c>
      <c r="H16" s="57">
        <v>33123</v>
      </c>
      <c r="I16" s="57">
        <v>23153</v>
      </c>
      <c r="J16" s="57">
        <v>44205</v>
      </c>
      <c r="K16" s="57">
        <v>34953</v>
      </c>
      <c r="L16" s="57">
        <v>37587</v>
      </c>
      <c r="M16" s="57">
        <v>29055</v>
      </c>
      <c r="N16" s="57">
        <v>24679</v>
      </c>
      <c r="O16" s="57">
        <v>18961</v>
      </c>
      <c r="P16" s="57">
        <v>16783</v>
      </c>
      <c r="Q16" s="57">
        <v>13932</v>
      </c>
      <c r="R16" s="57">
        <v>31272</v>
      </c>
      <c r="S16" s="57">
        <v>20634</v>
      </c>
      <c r="T16" s="57">
        <v>189100</v>
      </c>
      <c r="U16" s="57">
        <v>141745</v>
      </c>
      <c r="V16" s="57">
        <v>330845</v>
      </c>
    </row>
    <row r="17" spans="1:22" ht="19.5" customHeight="1">
      <c r="A17" s="59" t="s">
        <v>76</v>
      </c>
      <c r="B17" s="60">
        <v>4</v>
      </c>
      <c r="C17" s="60">
        <v>4</v>
      </c>
      <c r="D17" s="60">
        <v>62</v>
      </c>
      <c r="E17" s="60">
        <v>32</v>
      </c>
      <c r="F17" s="60">
        <v>24541</v>
      </c>
      <c r="G17" s="60">
        <v>16935</v>
      </c>
      <c r="H17" s="60">
        <v>69429</v>
      </c>
      <c r="I17" s="60">
        <v>54122</v>
      </c>
      <c r="J17" s="60">
        <v>110454</v>
      </c>
      <c r="K17" s="60">
        <v>83908</v>
      </c>
      <c r="L17" s="60">
        <v>103837</v>
      </c>
      <c r="M17" s="60">
        <v>79263</v>
      </c>
      <c r="N17" s="60">
        <v>75268</v>
      </c>
      <c r="O17" s="60">
        <v>62041</v>
      </c>
      <c r="P17" s="60">
        <v>53513</v>
      </c>
      <c r="Q17" s="60">
        <v>46590</v>
      </c>
      <c r="R17" s="60">
        <v>87915</v>
      </c>
      <c r="S17" s="60">
        <v>64815</v>
      </c>
      <c r="T17" s="60">
        <v>525023</v>
      </c>
      <c r="U17" s="60">
        <v>407710</v>
      </c>
      <c r="V17" s="60">
        <v>932733</v>
      </c>
    </row>
    <row r="18" spans="1:22" ht="19.5" customHeight="1">
      <c r="A18" s="56" t="s">
        <v>84</v>
      </c>
      <c r="B18" s="57"/>
      <c r="C18" s="57"/>
      <c r="D18" s="57">
        <v>30</v>
      </c>
      <c r="E18" s="57">
        <v>24</v>
      </c>
      <c r="F18" s="57">
        <v>11601</v>
      </c>
      <c r="G18" s="57">
        <v>7157</v>
      </c>
      <c r="H18" s="57">
        <v>76119</v>
      </c>
      <c r="I18" s="57">
        <v>52960</v>
      </c>
      <c r="J18" s="57">
        <v>63036</v>
      </c>
      <c r="K18" s="57">
        <v>53443</v>
      </c>
      <c r="L18" s="57">
        <v>45801</v>
      </c>
      <c r="M18" s="57">
        <v>46277</v>
      </c>
      <c r="N18" s="57">
        <v>34309</v>
      </c>
      <c r="O18" s="57">
        <v>37698</v>
      </c>
      <c r="P18" s="57">
        <v>26314</v>
      </c>
      <c r="Q18" s="57">
        <v>31347</v>
      </c>
      <c r="R18" s="57">
        <v>49743</v>
      </c>
      <c r="S18" s="57">
        <v>44089</v>
      </c>
      <c r="T18" s="57">
        <v>306953</v>
      </c>
      <c r="U18" s="57">
        <v>272995</v>
      </c>
      <c r="V18" s="57">
        <v>579948</v>
      </c>
    </row>
    <row r="19" spans="1:22" ht="19.5" customHeight="1">
      <c r="A19" s="59" t="s">
        <v>86</v>
      </c>
      <c r="B19" s="60"/>
      <c r="C19" s="60"/>
      <c r="D19" s="60">
        <v>579</v>
      </c>
      <c r="E19" s="60">
        <v>241</v>
      </c>
      <c r="F19" s="60">
        <v>32434</v>
      </c>
      <c r="G19" s="60">
        <v>23225</v>
      </c>
      <c r="H19" s="60">
        <v>105807</v>
      </c>
      <c r="I19" s="60">
        <v>89557</v>
      </c>
      <c r="J19" s="60">
        <v>173132</v>
      </c>
      <c r="K19" s="60">
        <v>166715</v>
      </c>
      <c r="L19" s="60">
        <v>205456</v>
      </c>
      <c r="M19" s="60">
        <v>202633</v>
      </c>
      <c r="N19" s="60">
        <v>176155</v>
      </c>
      <c r="O19" s="60">
        <v>173151</v>
      </c>
      <c r="P19" s="60">
        <v>134893</v>
      </c>
      <c r="Q19" s="60">
        <v>139881</v>
      </c>
      <c r="R19" s="60">
        <v>290547</v>
      </c>
      <c r="S19" s="60">
        <v>257392</v>
      </c>
      <c r="T19" s="60">
        <v>1119003</v>
      </c>
      <c r="U19" s="60">
        <v>1052795</v>
      </c>
      <c r="V19" s="60">
        <v>2171798</v>
      </c>
    </row>
    <row r="20" spans="1:22" ht="19.5" customHeight="1">
      <c r="A20" s="54" t="s">
        <v>58</v>
      </c>
      <c r="B20" s="55">
        <v>10</v>
      </c>
      <c r="C20" s="55">
        <v>8</v>
      </c>
      <c r="D20" s="55">
        <v>21342</v>
      </c>
      <c r="E20" s="55">
        <v>13328</v>
      </c>
      <c r="F20" s="55">
        <v>378319</v>
      </c>
      <c r="G20" s="55">
        <v>275028</v>
      </c>
      <c r="H20" s="55">
        <v>1106787</v>
      </c>
      <c r="I20" s="55">
        <v>986623</v>
      </c>
      <c r="J20" s="55">
        <v>1551232</v>
      </c>
      <c r="K20" s="55">
        <v>1441396</v>
      </c>
      <c r="L20" s="55">
        <v>1523501</v>
      </c>
      <c r="M20" s="55">
        <v>1419530</v>
      </c>
      <c r="N20" s="55">
        <v>1322799</v>
      </c>
      <c r="O20" s="55">
        <v>1259185</v>
      </c>
      <c r="P20" s="55">
        <v>957530</v>
      </c>
      <c r="Q20" s="55">
        <v>938910</v>
      </c>
      <c r="R20" s="55">
        <v>1710897</v>
      </c>
      <c r="S20" s="55">
        <v>1410562</v>
      </c>
      <c r="T20" s="55">
        <v>8572417</v>
      </c>
      <c r="U20" s="55">
        <v>7744570</v>
      </c>
      <c r="V20" s="55">
        <v>16316987</v>
      </c>
    </row>
    <row r="21" spans="1:21" ht="12.75">
      <c r="A21" s="38"/>
      <c r="B21" s="38"/>
      <c r="C21" s="38"/>
      <c r="D21" s="38"/>
      <c r="E21" s="38"/>
      <c r="F21" s="38"/>
      <c r="G21" s="38"/>
      <c r="H21" s="38"/>
      <c r="I21" s="38"/>
      <c r="J21" s="38"/>
      <c r="K21" s="38"/>
      <c r="L21" s="38"/>
      <c r="M21" s="38"/>
      <c r="N21" s="38"/>
      <c r="O21" s="38"/>
      <c r="P21" s="38"/>
      <c r="Q21" s="38"/>
      <c r="R21" s="38"/>
      <c r="S21" s="38"/>
      <c r="T21" s="38"/>
      <c r="U21" s="38"/>
    </row>
    <row r="22" spans="1:21" ht="12.75">
      <c r="A22" s="42" t="s">
        <v>87</v>
      </c>
      <c r="B22" s="38"/>
      <c r="C22" s="38"/>
      <c r="D22" s="38"/>
      <c r="E22" s="38"/>
      <c r="F22" s="38"/>
      <c r="G22" s="38"/>
      <c r="H22" s="38"/>
      <c r="I22" s="38"/>
      <c r="J22" s="38"/>
      <c r="K22" s="38"/>
      <c r="L22" s="38"/>
      <c r="M22" s="38"/>
      <c r="N22" s="38"/>
      <c r="O22" s="38"/>
      <c r="P22" s="38"/>
      <c r="Q22" s="38"/>
      <c r="R22" s="38"/>
      <c r="S22" s="38"/>
      <c r="T22" s="38"/>
      <c r="U22" s="38"/>
    </row>
    <row r="23" spans="1:21" ht="12.75">
      <c r="A23" s="38"/>
      <c r="B23" s="38"/>
      <c r="C23" s="38"/>
      <c r="D23" s="38"/>
      <c r="E23" s="38"/>
      <c r="F23" s="38"/>
      <c r="G23" s="38"/>
      <c r="H23" s="38"/>
      <c r="I23" s="38"/>
      <c r="J23" s="38"/>
      <c r="K23" s="38"/>
      <c r="L23" s="38"/>
      <c r="M23" s="38"/>
      <c r="N23" s="38"/>
      <c r="O23" s="38"/>
      <c r="P23" s="38"/>
      <c r="Q23" s="38"/>
      <c r="R23" s="38"/>
      <c r="S23" s="38"/>
      <c r="T23" s="38"/>
      <c r="U23" s="38"/>
    </row>
    <row r="24" spans="1:21" ht="12.75">
      <c r="A24" s="38" t="s">
        <v>88</v>
      </c>
      <c r="B24" s="38"/>
      <c r="C24" s="38"/>
      <c r="D24" s="38"/>
      <c r="E24" s="38"/>
      <c r="F24" s="38"/>
      <c r="G24" s="38"/>
      <c r="H24" s="38"/>
      <c r="I24" s="38"/>
      <c r="J24" s="38"/>
      <c r="K24" s="38"/>
      <c r="L24" s="38"/>
      <c r="M24" s="38"/>
      <c r="N24" s="38"/>
      <c r="O24" s="38"/>
      <c r="P24" s="38"/>
      <c r="Q24" s="38"/>
      <c r="R24" s="38"/>
      <c r="S24" s="38"/>
      <c r="T24" s="38"/>
      <c r="U24" s="38"/>
    </row>
    <row r="25" spans="1:21" ht="12.75">
      <c r="A25" s="38" t="s">
        <v>89</v>
      </c>
      <c r="B25" s="38"/>
      <c r="C25" s="38"/>
      <c r="D25" s="38"/>
      <c r="E25" s="38"/>
      <c r="F25" s="38"/>
      <c r="G25" s="38"/>
      <c r="H25" s="38"/>
      <c r="I25" s="38"/>
      <c r="J25" s="38"/>
      <c r="K25" s="38"/>
      <c r="L25" s="38"/>
      <c r="M25" s="38"/>
      <c r="N25" s="38"/>
      <c r="O25" s="38"/>
      <c r="P25" s="38"/>
      <c r="Q25" s="38"/>
      <c r="R25" s="38"/>
      <c r="S25" s="38"/>
      <c r="T25" s="38"/>
      <c r="U25" s="38"/>
    </row>
    <row r="26" spans="1:21" ht="12.75">
      <c r="A26" s="38"/>
      <c r="B26" s="38"/>
      <c r="C26" s="38"/>
      <c r="D26" s="38"/>
      <c r="E26" s="38"/>
      <c r="F26" s="38"/>
      <c r="G26" s="38"/>
      <c r="H26" s="38"/>
      <c r="I26" s="38"/>
      <c r="J26" s="38"/>
      <c r="K26" s="38"/>
      <c r="L26" s="38"/>
      <c r="M26" s="38"/>
      <c r="N26" s="38"/>
      <c r="O26" s="38"/>
      <c r="P26" s="38"/>
      <c r="Q26" s="38"/>
      <c r="R26" s="38"/>
      <c r="S26" s="38"/>
      <c r="T26" s="38"/>
      <c r="U26" s="38"/>
    </row>
    <row r="27" spans="1:21" ht="12.75">
      <c r="A27" s="38"/>
      <c r="B27" s="38"/>
      <c r="C27" s="38"/>
      <c r="D27" s="38"/>
      <c r="E27" s="38"/>
      <c r="F27" s="38"/>
      <c r="G27" s="38"/>
      <c r="H27" s="38"/>
      <c r="I27" s="38"/>
      <c r="J27" s="38"/>
      <c r="K27" s="38"/>
      <c r="L27" s="38"/>
      <c r="M27" s="38"/>
      <c r="N27" s="38"/>
      <c r="O27" s="38"/>
      <c r="P27" s="38"/>
      <c r="Q27" s="38"/>
      <c r="R27" s="38"/>
      <c r="S27" s="38"/>
      <c r="T27" s="38"/>
      <c r="U27" s="38"/>
    </row>
  </sheetData>
  <sheetProtection/>
  <mergeCells count="22">
    <mergeCell ref="P5:Q5"/>
    <mergeCell ref="R5:S5"/>
    <mergeCell ref="N4:O4"/>
    <mergeCell ref="P4:Q4"/>
    <mergeCell ref="R4:S4"/>
    <mergeCell ref="T5:V5"/>
    <mergeCell ref="D5:E5"/>
    <mergeCell ref="F5:G5"/>
    <mergeCell ref="H5:I5"/>
    <mergeCell ref="J5:K5"/>
    <mergeCell ref="L5:M5"/>
    <mergeCell ref="N5:O5"/>
    <mergeCell ref="A4:A5"/>
    <mergeCell ref="A6:A7"/>
    <mergeCell ref="B4:C4"/>
    <mergeCell ref="B5:C5"/>
    <mergeCell ref="T4:V4"/>
    <mergeCell ref="D4:E4"/>
    <mergeCell ref="F4:G4"/>
    <mergeCell ref="H4:I4"/>
    <mergeCell ref="J4:K4"/>
    <mergeCell ref="L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6"/>
  <dimension ref="A1:K23"/>
  <sheetViews>
    <sheetView showGridLines="0" zoomScalePageLayoutView="0" workbookViewId="0" topLeftCell="A1">
      <selection activeCell="C7" sqref="C7"/>
    </sheetView>
  </sheetViews>
  <sheetFormatPr defaultColWidth="9.140625" defaultRowHeight="12.75"/>
  <cols>
    <col min="1" max="1" width="21.140625" style="37" customWidth="1"/>
    <col min="2" max="10" width="14.28125" style="37" customWidth="1"/>
    <col min="11" max="11" width="14.28125" style="38" customWidth="1"/>
    <col min="12" max="16384" width="9.140625" style="37" customWidth="1"/>
  </cols>
  <sheetData>
    <row r="1" spans="1:11" ht="19.5" customHeight="1">
      <c r="A1" s="175" t="s">
        <v>110</v>
      </c>
      <c r="B1" s="61"/>
      <c r="C1" s="61"/>
      <c r="D1" s="61"/>
      <c r="E1" s="61"/>
      <c r="F1" s="61"/>
      <c r="G1" s="61"/>
      <c r="H1" s="61"/>
      <c r="I1" s="61"/>
      <c r="J1" s="61"/>
      <c r="K1" s="61"/>
    </row>
    <row r="2" spans="1:11" ht="19.5" customHeight="1">
      <c r="A2" s="176" t="s">
        <v>111</v>
      </c>
      <c r="B2" s="61"/>
      <c r="C2" s="61"/>
      <c r="D2" s="61"/>
      <c r="E2" s="61"/>
      <c r="F2" s="61"/>
      <c r="G2" s="61"/>
      <c r="H2" s="61"/>
      <c r="I2" s="61"/>
      <c r="J2" s="61"/>
      <c r="K2" s="61"/>
    </row>
    <row r="3" spans="1:11" ht="60.75" customHeight="1">
      <c r="A3" s="183" t="s">
        <v>55</v>
      </c>
      <c r="B3" s="183" t="s">
        <v>164</v>
      </c>
      <c r="C3" s="183" t="s">
        <v>165</v>
      </c>
      <c r="D3" s="183" t="s">
        <v>164</v>
      </c>
      <c r="E3" s="183" t="s">
        <v>165</v>
      </c>
      <c r="F3" s="183" t="s">
        <v>164</v>
      </c>
      <c r="G3" s="183" t="s">
        <v>165</v>
      </c>
      <c r="H3" s="183" t="s">
        <v>166</v>
      </c>
      <c r="I3" s="183" t="s">
        <v>167</v>
      </c>
      <c r="J3" s="183" t="s">
        <v>168</v>
      </c>
      <c r="K3" s="183" t="s">
        <v>169</v>
      </c>
    </row>
    <row r="4" spans="1:11" ht="53.25" customHeight="1">
      <c r="A4" s="236" t="s">
        <v>56</v>
      </c>
      <c r="B4" s="63" t="s">
        <v>170</v>
      </c>
      <c r="C4" s="63" t="s">
        <v>171</v>
      </c>
      <c r="D4" s="63" t="s">
        <v>170</v>
      </c>
      <c r="E4" s="63" t="s">
        <v>171</v>
      </c>
      <c r="F4" s="63" t="s">
        <v>170</v>
      </c>
      <c r="G4" s="63" t="s">
        <v>171</v>
      </c>
      <c r="H4" s="63" t="s">
        <v>172</v>
      </c>
      <c r="I4" s="63" t="s">
        <v>173</v>
      </c>
      <c r="J4" s="63" t="s">
        <v>174</v>
      </c>
      <c r="K4" s="63" t="s">
        <v>175</v>
      </c>
    </row>
    <row r="5" spans="1:11" ht="20.25" customHeight="1">
      <c r="A5" s="236"/>
      <c r="B5" s="237" t="s">
        <v>492</v>
      </c>
      <c r="C5" s="238"/>
      <c r="D5" s="237" t="s">
        <v>454</v>
      </c>
      <c r="E5" s="238"/>
      <c r="F5" s="237" t="s">
        <v>493</v>
      </c>
      <c r="G5" s="238"/>
      <c r="H5" s="64" t="s">
        <v>8</v>
      </c>
      <c r="I5" s="64" t="s">
        <v>176</v>
      </c>
      <c r="J5" s="64" t="s">
        <v>9</v>
      </c>
      <c r="K5" s="64" t="s">
        <v>177</v>
      </c>
    </row>
    <row r="6" spans="1:11" ht="18.75" customHeight="1">
      <c r="A6" s="66" t="s">
        <v>69</v>
      </c>
      <c r="B6" s="57">
        <v>916061</v>
      </c>
      <c r="C6" s="67">
        <v>0.0557</v>
      </c>
      <c r="D6" s="57">
        <v>889342</v>
      </c>
      <c r="E6" s="68">
        <v>0.0544</v>
      </c>
      <c r="F6" s="57">
        <v>887164</v>
      </c>
      <c r="G6" s="68">
        <v>0.0544</v>
      </c>
      <c r="H6" s="57">
        <v>-2178</v>
      </c>
      <c r="I6" s="68">
        <v>-0.0024</v>
      </c>
      <c r="J6" s="57">
        <v>-28897</v>
      </c>
      <c r="K6" s="68">
        <v>-0.0315</v>
      </c>
    </row>
    <row r="7" spans="1:11" ht="18.75" customHeight="1">
      <c r="A7" s="69" t="s">
        <v>71</v>
      </c>
      <c r="B7" s="58">
        <v>1073656</v>
      </c>
      <c r="C7" s="70">
        <v>0.0652</v>
      </c>
      <c r="D7" s="58">
        <v>1069354</v>
      </c>
      <c r="E7" s="71">
        <v>0.0654</v>
      </c>
      <c r="F7" s="58">
        <v>1068073</v>
      </c>
      <c r="G7" s="71">
        <v>0.0655</v>
      </c>
      <c r="H7" s="58">
        <v>-1281</v>
      </c>
      <c r="I7" s="71">
        <v>-0.0012</v>
      </c>
      <c r="J7" s="58">
        <v>-5583</v>
      </c>
      <c r="K7" s="71">
        <v>-0.0052</v>
      </c>
    </row>
    <row r="8" spans="1:11" ht="18.75" customHeight="1">
      <c r="A8" s="66" t="s">
        <v>73</v>
      </c>
      <c r="B8" s="57">
        <v>2636287</v>
      </c>
      <c r="C8" s="67">
        <v>0.1602</v>
      </c>
      <c r="D8" s="57">
        <v>2620744</v>
      </c>
      <c r="E8" s="68">
        <v>0.1603</v>
      </c>
      <c r="F8" s="57">
        <v>2615981</v>
      </c>
      <c r="G8" s="68">
        <v>0.1603</v>
      </c>
      <c r="H8" s="57">
        <v>-4763</v>
      </c>
      <c r="I8" s="68">
        <v>-0.0018</v>
      </c>
      <c r="J8" s="57">
        <v>-20306</v>
      </c>
      <c r="K8" s="68">
        <v>-0.0077</v>
      </c>
    </row>
    <row r="9" spans="1:11" ht="18.75" customHeight="1">
      <c r="A9" s="69" t="s">
        <v>75</v>
      </c>
      <c r="B9" s="58">
        <v>1148395</v>
      </c>
      <c r="C9" s="70">
        <v>0.0698</v>
      </c>
      <c r="D9" s="58">
        <v>1143377</v>
      </c>
      <c r="E9" s="71">
        <v>0.07</v>
      </c>
      <c r="F9" s="58">
        <v>1141833</v>
      </c>
      <c r="G9" s="71">
        <v>0.07</v>
      </c>
      <c r="H9" s="58">
        <v>-1544</v>
      </c>
      <c r="I9" s="71">
        <v>-0.0014</v>
      </c>
      <c r="J9" s="58">
        <v>-6562</v>
      </c>
      <c r="K9" s="71">
        <v>-0.0057</v>
      </c>
    </row>
    <row r="10" spans="1:11" ht="18.75" customHeight="1">
      <c r="A10" s="66" t="s">
        <v>78</v>
      </c>
      <c r="B10" s="57">
        <v>996678</v>
      </c>
      <c r="C10" s="67">
        <v>0.0606</v>
      </c>
      <c r="D10" s="57">
        <v>991904</v>
      </c>
      <c r="E10" s="68">
        <v>0.0607</v>
      </c>
      <c r="F10" s="57">
        <v>990411</v>
      </c>
      <c r="G10" s="68">
        <v>0.0607</v>
      </c>
      <c r="H10" s="57">
        <v>-1493</v>
      </c>
      <c r="I10" s="68">
        <v>-0.0015</v>
      </c>
      <c r="J10" s="57">
        <v>-6267</v>
      </c>
      <c r="K10" s="68">
        <v>-0.0063</v>
      </c>
    </row>
    <row r="11" spans="1:11" ht="18.75" customHeight="1">
      <c r="A11" s="69" t="s">
        <v>439</v>
      </c>
      <c r="B11" s="58">
        <v>1584708</v>
      </c>
      <c r="C11" s="70">
        <v>0.0963</v>
      </c>
      <c r="D11" s="58">
        <v>1575927</v>
      </c>
      <c r="E11" s="71">
        <v>0.0964</v>
      </c>
      <c r="F11" s="58">
        <v>1573436</v>
      </c>
      <c r="G11" s="71">
        <v>0.0964</v>
      </c>
      <c r="H11" s="58">
        <v>-2491</v>
      </c>
      <c r="I11" s="71">
        <v>-0.0016</v>
      </c>
      <c r="J11" s="58">
        <v>-11272</v>
      </c>
      <c r="K11" s="71">
        <v>-0.0071</v>
      </c>
    </row>
    <row r="12" spans="1:11" ht="18.75" customHeight="1">
      <c r="A12" s="66" t="s">
        <v>438</v>
      </c>
      <c r="B12" s="57">
        <v>3066738</v>
      </c>
      <c r="C12" s="67">
        <v>0.1863</v>
      </c>
      <c r="D12" s="57">
        <v>3051776</v>
      </c>
      <c r="E12" s="68">
        <v>0.1867</v>
      </c>
      <c r="F12" s="57">
        <v>3047334</v>
      </c>
      <c r="G12" s="68">
        <v>0.1868</v>
      </c>
      <c r="H12" s="57">
        <v>-4442</v>
      </c>
      <c r="I12" s="68">
        <v>-0.0015</v>
      </c>
      <c r="J12" s="57">
        <v>-19404</v>
      </c>
      <c r="K12" s="68">
        <v>-0.0063</v>
      </c>
    </row>
    <row r="13" spans="1:11" ht="18.75" customHeight="1">
      <c r="A13" s="69" t="s">
        <v>80</v>
      </c>
      <c r="B13" s="58">
        <v>983997</v>
      </c>
      <c r="C13" s="70">
        <v>0.0598</v>
      </c>
      <c r="D13" s="58">
        <v>978951</v>
      </c>
      <c r="E13" s="71">
        <v>0.0599</v>
      </c>
      <c r="F13" s="58">
        <v>977431</v>
      </c>
      <c r="G13" s="71">
        <v>0.0599</v>
      </c>
      <c r="H13" s="58">
        <v>-1520</v>
      </c>
      <c r="I13" s="71">
        <v>-0.0016</v>
      </c>
      <c r="J13" s="58">
        <v>-6566</v>
      </c>
      <c r="K13" s="71">
        <v>-0.0067</v>
      </c>
    </row>
    <row r="14" spans="1:11" ht="18.75" customHeight="1">
      <c r="A14" s="66" t="s">
        <v>82</v>
      </c>
      <c r="B14" s="57">
        <v>333672</v>
      </c>
      <c r="C14" s="67">
        <v>0.0203</v>
      </c>
      <c r="D14" s="57">
        <v>331506</v>
      </c>
      <c r="E14" s="68">
        <v>0.0203</v>
      </c>
      <c r="F14" s="57">
        <v>330845</v>
      </c>
      <c r="G14" s="68">
        <v>0.0203</v>
      </c>
      <c r="H14" s="57">
        <v>-661</v>
      </c>
      <c r="I14" s="68">
        <v>-0.002</v>
      </c>
      <c r="J14" s="57">
        <v>-2827</v>
      </c>
      <c r="K14" s="68">
        <v>-0.0085</v>
      </c>
    </row>
    <row r="15" spans="1:11" ht="18.75" customHeight="1">
      <c r="A15" s="69" t="s">
        <v>76</v>
      </c>
      <c r="B15" s="58">
        <v>939297</v>
      </c>
      <c r="C15" s="70">
        <v>0.0571</v>
      </c>
      <c r="D15" s="58">
        <v>934263</v>
      </c>
      <c r="E15" s="71">
        <v>0.0572</v>
      </c>
      <c r="F15" s="58">
        <v>932733</v>
      </c>
      <c r="G15" s="71">
        <v>0.0572</v>
      </c>
      <c r="H15" s="58">
        <v>-1530</v>
      </c>
      <c r="I15" s="71">
        <v>-0.0016</v>
      </c>
      <c r="J15" s="58">
        <v>-6564</v>
      </c>
      <c r="K15" s="71">
        <v>-0.007</v>
      </c>
    </row>
    <row r="16" spans="1:11" ht="18.75" customHeight="1">
      <c r="A16" s="66" t="s">
        <v>84</v>
      </c>
      <c r="B16" s="57">
        <v>583288</v>
      </c>
      <c r="C16" s="67">
        <v>0.0354</v>
      </c>
      <c r="D16" s="57">
        <v>580694</v>
      </c>
      <c r="E16" s="68">
        <v>0.0355</v>
      </c>
      <c r="F16" s="57">
        <v>579948</v>
      </c>
      <c r="G16" s="68">
        <v>0.0355</v>
      </c>
      <c r="H16" s="57">
        <v>-746</v>
      </c>
      <c r="I16" s="68">
        <v>-0.0013</v>
      </c>
      <c r="J16" s="57">
        <v>-3340</v>
      </c>
      <c r="K16" s="68">
        <v>-0.0057</v>
      </c>
    </row>
    <row r="17" spans="1:11" ht="18.75" customHeight="1">
      <c r="A17" s="69" t="s">
        <v>86</v>
      </c>
      <c r="B17" s="58">
        <v>2194167</v>
      </c>
      <c r="C17" s="70">
        <v>0.1333</v>
      </c>
      <c r="D17" s="58">
        <v>2176761</v>
      </c>
      <c r="E17" s="71">
        <v>0.1332</v>
      </c>
      <c r="F17" s="58">
        <v>2171798</v>
      </c>
      <c r="G17" s="71">
        <v>0.1331</v>
      </c>
      <c r="H17" s="58">
        <v>-4963</v>
      </c>
      <c r="I17" s="71">
        <v>-0.0023</v>
      </c>
      <c r="J17" s="58">
        <v>-22369</v>
      </c>
      <c r="K17" s="71">
        <v>-0.0102</v>
      </c>
    </row>
    <row r="18" spans="1:11" ht="19.5" customHeight="1">
      <c r="A18" s="52" t="s">
        <v>112</v>
      </c>
      <c r="B18" s="53">
        <v>16456944</v>
      </c>
      <c r="C18" s="65">
        <v>1</v>
      </c>
      <c r="D18" s="53">
        <v>16344599</v>
      </c>
      <c r="E18" s="65">
        <v>1</v>
      </c>
      <c r="F18" s="53">
        <v>16316987</v>
      </c>
      <c r="G18" s="65">
        <v>1</v>
      </c>
      <c r="H18" s="53">
        <v>-27612</v>
      </c>
      <c r="I18" s="65">
        <v>-0.0016894</v>
      </c>
      <c r="J18" s="53">
        <v>-139957</v>
      </c>
      <c r="K18" s="65">
        <v>-0.0085044</v>
      </c>
    </row>
    <row r="19" spans="1:10" ht="13.5" customHeight="1">
      <c r="A19" s="38"/>
      <c r="B19" s="38"/>
      <c r="C19" s="38"/>
      <c r="D19" s="38"/>
      <c r="E19" s="38"/>
      <c r="F19" s="38"/>
      <c r="G19" s="38"/>
      <c r="H19" s="38"/>
      <c r="I19" s="38"/>
      <c r="J19" s="38"/>
    </row>
    <row r="20" spans="1:10" ht="13.5" customHeight="1">
      <c r="A20" s="42" t="s">
        <v>87</v>
      </c>
      <c r="B20" s="38"/>
      <c r="C20" s="38"/>
      <c r="D20" s="38"/>
      <c r="E20" s="38"/>
      <c r="F20" s="38"/>
      <c r="G20" s="38"/>
      <c r="H20" s="38"/>
      <c r="I20" s="38"/>
      <c r="J20" s="38"/>
    </row>
    <row r="21" spans="1:10" ht="13.5" customHeight="1">
      <c r="A21" s="38"/>
      <c r="B21" s="38"/>
      <c r="C21" s="38"/>
      <c r="D21" s="38"/>
      <c r="E21" s="38"/>
      <c r="F21" s="38"/>
      <c r="G21" s="38"/>
      <c r="H21" s="38"/>
      <c r="I21" s="38"/>
      <c r="J21" s="38"/>
    </row>
    <row r="22" spans="1:10" ht="13.5" customHeight="1">
      <c r="A22" s="38" t="s">
        <v>88</v>
      </c>
      <c r="B22" s="38"/>
      <c r="C22" s="38"/>
      <c r="D22" s="38"/>
      <c r="E22" s="38"/>
      <c r="F22" s="38"/>
      <c r="G22" s="38"/>
      <c r="H22" s="38"/>
      <c r="I22" s="38"/>
      <c r="J22" s="38"/>
    </row>
    <row r="23" spans="1:10" ht="13.5" customHeight="1">
      <c r="A23" s="38" t="s">
        <v>89</v>
      </c>
      <c r="B23" s="38"/>
      <c r="C23" s="38"/>
      <c r="D23" s="38"/>
      <c r="E23" s="38"/>
      <c r="F23" s="38"/>
      <c r="G23" s="38"/>
      <c r="H23" s="38"/>
      <c r="I23" s="38"/>
      <c r="J23" s="38"/>
    </row>
  </sheetData>
  <sheetProtection/>
  <mergeCells count="4">
    <mergeCell ref="A4:A5"/>
    <mergeCell ref="B5:C5"/>
    <mergeCell ref="D5:E5"/>
    <mergeCell ref="F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7"/>
  <dimension ref="A1:P26"/>
  <sheetViews>
    <sheetView showGridLines="0" zoomScalePageLayoutView="0" workbookViewId="0" topLeftCell="A1">
      <selection activeCell="Q19" sqref="Q19"/>
    </sheetView>
  </sheetViews>
  <sheetFormatPr defaultColWidth="9.140625" defaultRowHeight="12.75"/>
  <cols>
    <col min="1" max="1" width="32.140625" style="37" customWidth="1"/>
    <col min="2" max="13" width="11.140625" style="37" customWidth="1"/>
    <col min="14" max="14" width="13.57421875" style="37" customWidth="1"/>
    <col min="15" max="15" width="11.7109375" style="37" customWidth="1"/>
    <col min="16" max="16" width="26.8515625" style="38" customWidth="1"/>
    <col min="17" max="16384" width="9.140625" style="37" customWidth="1"/>
  </cols>
  <sheetData>
    <row r="1" spans="1:16" ht="19.5" customHeight="1">
      <c r="A1" s="175" t="s">
        <v>494</v>
      </c>
      <c r="B1" s="72"/>
      <c r="C1" s="72"/>
      <c r="D1" s="72"/>
      <c r="E1" s="72"/>
      <c r="F1" s="72"/>
      <c r="G1" s="72"/>
      <c r="H1" s="72"/>
      <c r="I1" s="72"/>
      <c r="J1" s="72"/>
      <c r="K1" s="72"/>
      <c r="L1" s="72"/>
      <c r="M1" s="72"/>
      <c r="N1" s="72"/>
      <c r="P1" s="37"/>
    </row>
    <row r="2" spans="1:16" ht="19.5" customHeight="1">
      <c r="A2" s="176" t="s">
        <v>495</v>
      </c>
      <c r="B2" s="73"/>
      <c r="C2" s="73"/>
      <c r="D2" s="73"/>
      <c r="E2" s="73"/>
      <c r="F2" s="73"/>
      <c r="G2" s="73"/>
      <c r="H2" s="73"/>
      <c r="I2" s="73"/>
      <c r="J2" s="73"/>
      <c r="K2" s="73"/>
      <c r="L2" s="73"/>
      <c r="M2" s="73"/>
      <c r="N2" s="73"/>
      <c r="P2" s="37"/>
    </row>
    <row r="3" spans="1:16" ht="59.25" customHeight="1">
      <c r="A3" s="76" t="s">
        <v>178</v>
      </c>
      <c r="B3" s="76" t="s">
        <v>69</v>
      </c>
      <c r="C3" s="76" t="s">
        <v>71</v>
      </c>
      <c r="D3" s="76" t="s">
        <v>73</v>
      </c>
      <c r="E3" s="76" t="s">
        <v>75</v>
      </c>
      <c r="F3" s="76" t="s">
        <v>78</v>
      </c>
      <c r="G3" s="76" t="s">
        <v>439</v>
      </c>
      <c r="H3" s="76" t="s">
        <v>438</v>
      </c>
      <c r="I3" s="76" t="s">
        <v>80</v>
      </c>
      <c r="J3" s="76" t="s">
        <v>82</v>
      </c>
      <c r="K3" s="76" t="s">
        <v>76</v>
      </c>
      <c r="L3" s="76" t="s">
        <v>84</v>
      </c>
      <c r="M3" s="76" t="s">
        <v>86</v>
      </c>
      <c r="N3" s="76" t="s">
        <v>179</v>
      </c>
      <c r="P3" s="37"/>
    </row>
    <row r="4" spans="1:16" ht="19.5" customHeight="1">
      <c r="A4" s="80" t="s">
        <v>69</v>
      </c>
      <c r="B4" s="81"/>
      <c r="C4" s="81"/>
      <c r="D4" s="81"/>
      <c r="E4" s="81"/>
      <c r="F4" s="81"/>
      <c r="G4" s="81">
        <v>1</v>
      </c>
      <c r="H4" s="81"/>
      <c r="I4" s="81"/>
      <c r="J4" s="81"/>
      <c r="K4" s="81"/>
      <c r="L4" s="81"/>
      <c r="M4" s="81"/>
      <c r="N4" s="81">
        <v>1</v>
      </c>
      <c r="P4" s="37"/>
    </row>
    <row r="5" spans="1:16" ht="19.5" customHeight="1">
      <c r="A5" s="78" t="s">
        <v>71</v>
      </c>
      <c r="B5" s="79"/>
      <c r="C5" s="79"/>
      <c r="D5" s="79">
        <v>1</v>
      </c>
      <c r="E5" s="79"/>
      <c r="F5" s="79">
        <v>2</v>
      </c>
      <c r="G5" s="79">
        <v>1</v>
      </c>
      <c r="H5" s="79"/>
      <c r="I5" s="79">
        <v>1</v>
      </c>
      <c r="J5" s="79"/>
      <c r="K5" s="79"/>
      <c r="L5" s="79">
        <v>1</v>
      </c>
      <c r="M5" s="79">
        <v>1</v>
      </c>
      <c r="N5" s="79">
        <v>7</v>
      </c>
      <c r="P5" s="37"/>
    </row>
    <row r="6" spans="1:16" ht="19.5" customHeight="1">
      <c r="A6" s="80" t="s">
        <v>73</v>
      </c>
      <c r="B6" s="81">
        <v>1</v>
      </c>
      <c r="C6" s="81">
        <v>1</v>
      </c>
      <c r="D6" s="81"/>
      <c r="E6" s="81">
        <v>1</v>
      </c>
      <c r="F6" s="81">
        <v>1</v>
      </c>
      <c r="G6" s="81">
        <v>1</v>
      </c>
      <c r="H6" s="81">
        <v>2</v>
      </c>
      <c r="I6" s="81"/>
      <c r="J6" s="81">
        <v>1</v>
      </c>
      <c r="K6" s="81"/>
      <c r="L6" s="81">
        <v>1</v>
      </c>
      <c r="M6" s="81"/>
      <c r="N6" s="81">
        <v>9</v>
      </c>
      <c r="P6" s="37"/>
    </row>
    <row r="7" spans="1:16" ht="19.5" customHeight="1">
      <c r="A7" s="78" t="s">
        <v>75</v>
      </c>
      <c r="B7" s="79">
        <v>1</v>
      </c>
      <c r="C7" s="79"/>
      <c r="D7" s="79"/>
      <c r="E7" s="79"/>
      <c r="F7" s="79"/>
      <c r="G7" s="79"/>
      <c r="H7" s="79">
        <v>2</v>
      </c>
      <c r="I7" s="79"/>
      <c r="J7" s="79"/>
      <c r="K7" s="79">
        <v>1</v>
      </c>
      <c r="L7" s="79">
        <v>2</v>
      </c>
      <c r="M7" s="79"/>
      <c r="N7" s="79">
        <v>6</v>
      </c>
      <c r="P7" s="37"/>
    </row>
    <row r="8" spans="1:16" ht="19.5" customHeight="1">
      <c r="A8" s="80" t="s">
        <v>78</v>
      </c>
      <c r="B8" s="81"/>
      <c r="C8" s="81"/>
      <c r="D8" s="81"/>
      <c r="E8" s="81">
        <v>1</v>
      </c>
      <c r="F8" s="81"/>
      <c r="G8" s="81"/>
      <c r="H8" s="81"/>
      <c r="I8" s="81">
        <v>1</v>
      </c>
      <c r="J8" s="81"/>
      <c r="K8" s="81"/>
      <c r="L8" s="81">
        <v>2</v>
      </c>
      <c r="M8" s="81"/>
      <c r="N8" s="81">
        <v>4</v>
      </c>
      <c r="P8" s="37"/>
    </row>
    <row r="9" spans="1:16" ht="19.5" customHeight="1">
      <c r="A9" s="78" t="s">
        <v>439</v>
      </c>
      <c r="B9" s="79">
        <v>1</v>
      </c>
      <c r="C9" s="79"/>
      <c r="D9" s="79"/>
      <c r="E9" s="79"/>
      <c r="F9" s="79"/>
      <c r="G9" s="79"/>
      <c r="H9" s="79">
        <v>2</v>
      </c>
      <c r="I9" s="79"/>
      <c r="J9" s="79">
        <v>1</v>
      </c>
      <c r="K9" s="79">
        <v>1</v>
      </c>
      <c r="L9" s="79"/>
      <c r="M9" s="79"/>
      <c r="N9" s="79">
        <v>5</v>
      </c>
      <c r="P9" s="37"/>
    </row>
    <row r="10" spans="1:16" ht="19.5" customHeight="1">
      <c r="A10" s="80" t="s">
        <v>438</v>
      </c>
      <c r="B10" s="81">
        <v>5</v>
      </c>
      <c r="C10" s="81">
        <v>5</v>
      </c>
      <c r="D10" s="81">
        <v>5</v>
      </c>
      <c r="E10" s="81">
        <v>7</v>
      </c>
      <c r="F10" s="81">
        <v>5</v>
      </c>
      <c r="G10" s="81">
        <v>6</v>
      </c>
      <c r="H10" s="81"/>
      <c r="I10" s="81">
        <v>2</v>
      </c>
      <c r="J10" s="81">
        <v>4</v>
      </c>
      <c r="K10" s="81">
        <v>3</v>
      </c>
      <c r="L10" s="81">
        <v>7</v>
      </c>
      <c r="M10" s="81">
        <v>1</v>
      </c>
      <c r="N10" s="81">
        <v>50</v>
      </c>
      <c r="P10" s="37"/>
    </row>
    <row r="11" spans="1:16" ht="19.5" customHeight="1">
      <c r="A11" s="78" t="s">
        <v>80</v>
      </c>
      <c r="B11" s="79"/>
      <c r="C11" s="79"/>
      <c r="D11" s="79"/>
      <c r="E11" s="79"/>
      <c r="F11" s="79">
        <v>1</v>
      </c>
      <c r="G11" s="79"/>
      <c r="H11" s="79">
        <v>1</v>
      </c>
      <c r="I11" s="79"/>
      <c r="J11" s="79"/>
      <c r="K11" s="79"/>
      <c r="L11" s="79">
        <v>1</v>
      </c>
      <c r="M11" s="79"/>
      <c r="N11" s="79">
        <v>3</v>
      </c>
      <c r="P11" s="37"/>
    </row>
    <row r="12" spans="1:16" ht="19.5" customHeight="1">
      <c r="A12" s="80" t="s">
        <v>82</v>
      </c>
      <c r="B12" s="81"/>
      <c r="C12" s="81"/>
      <c r="D12" s="81"/>
      <c r="E12" s="81"/>
      <c r="F12" s="81"/>
      <c r="G12" s="81"/>
      <c r="H12" s="81"/>
      <c r="I12" s="81">
        <v>1</v>
      </c>
      <c r="J12" s="81"/>
      <c r="K12" s="81"/>
      <c r="L12" s="81"/>
      <c r="M12" s="81"/>
      <c r="N12" s="81">
        <v>1</v>
      </c>
      <c r="P12" s="37"/>
    </row>
    <row r="13" spans="1:16" ht="19.5" customHeight="1">
      <c r="A13" s="78" t="s">
        <v>76</v>
      </c>
      <c r="B13" s="79">
        <v>2</v>
      </c>
      <c r="C13" s="79"/>
      <c r="D13" s="79">
        <v>1</v>
      </c>
      <c r="E13" s="79">
        <v>1</v>
      </c>
      <c r="F13" s="79">
        <v>3</v>
      </c>
      <c r="G13" s="79">
        <v>2</v>
      </c>
      <c r="H13" s="79">
        <v>8</v>
      </c>
      <c r="I13" s="79"/>
      <c r="J13" s="79">
        <v>2</v>
      </c>
      <c r="K13" s="79"/>
      <c r="L13" s="79">
        <v>2</v>
      </c>
      <c r="M13" s="79">
        <v>1</v>
      </c>
      <c r="N13" s="79">
        <v>22</v>
      </c>
      <c r="P13" s="37"/>
    </row>
    <row r="14" spans="1:16" ht="19.5" customHeight="1">
      <c r="A14" s="80" t="s">
        <v>84</v>
      </c>
      <c r="B14" s="81"/>
      <c r="C14" s="81"/>
      <c r="D14" s="81"/>
      <c r="E14" s="81"/>
      <c r="F14" s="81">
        <v>1</v>
      </c>
      <c r="G14" s="81"/>
      <c r="H14" s="81"/>
      <c r="I14" s="81"/>
      <c r="J14" s="81"/>
      <c r="K14" s="81"/>
      <c r="L14" s="81"/>
      <c r="M14" s="81"/>
      <c r="N14" s="81">
        <v>1</v>
      </c>
      <c r="P14" s="37"/>
    </row>
    <row r="15" spans="1:16" ht="31.5" customHeight="1">
      <c r="A15" s="77" t="s">
        <v>86</v>
      </c>
      <c r="B15" s="53">
        <v>1</v>
      </c>
      <c r="C15" s="53">
        <v>1</v>
      </c>
      <c r="D15" s="53"/>
      <c r="E15" s="53">
        <v>2</v>
      </c>
      <c r="F15" s="53">
        <v>2</v>
      </c>
      <c r="G15" s="53"/>
      <c r="H15" s="53">
        <v>1</v>
      </c>
      <c r="I15" s="53"/>
      <c r="J15" s="53"/>
      <c r="K15" s="53"/>
      <c r="L15" s="53"/>
      <c r="M15" s="53"/>
      <c r="N15" s="53">
        <v>7</v>
      </c>
      <c r="P15" s="37"/>
    </row>
    <row r="16" spans="1:16" ht="31.5" customHeight="1">
      <c r="A16" s="77" t="s">
        <v>180</v>
      </c>
      <c r="B16" s="53">
        <v>11</v>
      </c>
      <c r="C16" s="53">
        <v>7</v>
      </c>
      <c r="D16" s="53">
        <v>7</v>
      </c>
      <c r="E16" s="53">
        <v>12</v>
      </c>
      <c r="F16" s="53">
        <v>15</v>
      </c>
      <c r="G16" s="53">
        <v>11</v>
      </c>
      <c r="H16" s="53">
        <v>16</v>
      </c>
      <c r="I16" s="53">
        <v>5</v>
      </c>
      <c r="J16" s="53">
        <v>8</v>
      </c>
      <c r="K16" s="53">
        <v>5</v>
      </c>
      <c r="L16" s="53">
        <v>16</v>
      </c>
      <c r="M16" s="53">
        <v>3</v>
      </c>
      <c r="N16" s="53">
        <v>116</v>
      </c>
      <c r="P16" s="37"/>
    </row>
    <row r="17" spans="1:15" ht="13.5" customHeight="1">
      <c r="A17" s="77" t="s">
        <v>181</v>
      </c>
      <c r="B17" s="53">
        <v>-10</v>
      </c>
      <c r="C17" s="53">
        <v>0</v>
      </c>
      <c r="D17" s="53">
        <v>2</v>
      </c>
      <c r="E17" s="53">
        <v>-6</v>
      </c>
      <c r="F17" s="53">
        <v>-11</v>
      </c>
      <c r="G17" s="53">
        <v>-6</v>
      </c>
      <c r="H17" s="53">
        <v>34</v>
      </c>
      <c r="I17" s="53">
        <v>-2</v>
      </c>
      <c r="J17" s="53">
        <v>-7</v>
      </c>
      <c r="K17" s="53">
        <v>17</v>
      </c>
      <c r="L17" s="53">
        <v>-15</v>
      </c>
      <c r="M17" s="53">
        <v>4</v>
      </c>
      <c r="N17" s="53"/>
      <c r="O17" s="38"/>
    </row>
    <row r="18" spans="1:15" ht="13.5" customHeight="1">
      <c r="A18" s="38"/>
      <c r="B18" s="38"/>
      <c r="C18" s="38"/>
      <c r="D18" s="38"/>
      <c r="E18" s="38"/>
      <c r="F18" s="38"/>
      <c r="G18" s="38"/>
      <c r="H18" s="38"/>
      <c r="I18" s="38"/>
      <c r="J18" s="38"/>
      <c r="K18" s="38"/>
      <c r="L18" s="38"/>
      <c r="M18" s="38"/>
      <c r="N18" s="38"/>
      <c r="O18" s="38"/>
    </row>
    <row r="19" spans="1:15" ht="14.25" customHeight="1">
      <c r="A19" s="42" t="s">
        <v>87</v>
      </c>
      <c r="B19" s="38"/>
      <c r="C19" s="38"/>
      <c r="D19" s="38"/>
      <c r="E19" s="38"/>
      <c r="F19" s="38"/>
      <c r="G19" s="38"/>
      <c r="H19" s="38"/>
      <c r="I19" s="38"/>
      <c r="J19" s="38"/>
      <c r="K19" s="38"/>
      <c r="L19" s="38"/>
      <c r="M19" s="38"/>
      <c r="N19" s="38"/>
      <c r="O19" s="38"/>
    </row>
    <row r="20" spans="1:15" ht="39.75" customHeight="1">
      <c r="A20" s="38"/>
      <c r="B20" s="38"/>
      <c r="C20" s="38"/>
      <c r="D20" s="38"/>
      <c r="E20" s="38"/>
      <c r="F20" s="38"/>
      <c r="G20" s="38"/>
      <c r="H20" s="38"/>
      <c r="I20" s="38"/>
      <c r="J20" s="38"/>
      <c r="K20" s="38"/>
      <c r="L20" s="38"/>
      <c r="M20" s="38"/>
      <c r="N20" s="38"/>
      <c r="O20" s="38"/>
    </row>
    <row r="21" spans="1:15" ht="39.75" customHeight="1">
      <c r="A21" s="239" t="s">
        <v>114</v>
      </c>
      <c r="B21" s="240"/>
      <c r="C21" s="240"/>
      <c r="D21" s="240"/>
      <c r="E21" s="240"/>
      <c r="F21" s="240"/>
      <c r="G21" s="240"/>
      <c r="H21" s="240"/>
      <c r="I21" s="240"/>
      <c r="J21" s="240"/>
      <c r="K21" s="240"/>
      <c r="L21" s="240"/>
      <c r="M21" s="38"/>
      <c r="N21" s="38"/>
      <c r="O21" s="38"/>
    </row>
    <row r="22" spans="1:15" ht="12.75">
      <c r="A22" s="239" t="s">
        <v>115</v>
      </c>
      <c r="B22" s="239"/>
      <c r="C22" s="239"/>
      <c r="D22" s="239"/>
      <c r="E22" s="239"/>
      <c r="F22" s="239"/>
      <c r="G22" s="239"/>
      <c r="H22" s="239"/>
      <c r="I22" s="239"/>
      <c r="J22" s="239"/>
      <c r="K22" s="239"/>
      <c r="L22" s="239"/>
      <c r="M22" s="38"/>
      <c r="N22" s="38"/>
      <c r="O22" s="38"/>
    </row>
    <row r="23" spans="1:15" ht="12.75">
      <c r="A23" s="74"/>
      <c r="B23" s="74"/>
      <c r="C23" s="74"/>
      <c r="D23" s="74"/>
      <c r="E23" s="74"/>
      <c r="F23" s="74"/>
      <c r="G23" s="74"/>
      <c r="H23" s="74"/>
      <c r="I23" s="74"/>
      <c r="J23" s="74"/>
      <c r="K23" s="38"/>
      <c r="L23" s="38"/>
      <c r="M23" s="38"/>
      <c r="N23" s="38"/>
      <c r="O23" s="38"/>
    </row>
    <row r="24" spans="1:15" ht="17.25" customHeight="1">
      <c r="A24" s="241" t="s">
        <v>137</v>
      </c>
      <c r="B24" s="241"/>
      <c r="C24" s="241"/>
      <c r="D24" s="241"/>
      <c r="E24" s="241"/>
      <c r="F24" s="241"/>
      <c r="G24" s="241"/>
      <c r="H24" s="75"/>
      <c r="I24" s="75"/>
      <c r="J24" s="75"/>
      <c r="K24" s="38"/>
      <c r="L24" s="38"/>
      <c r="M24" s="38"/>
      <c r="N24" s="38"/>
      <c r="O24" s="38"/>
    </row>
    <row r="25" spans="1:14" ht="17.25" customHeight="1">
      <c r="A25" s="241" t="s">
        <v>138</v>
      </c>
      <c r="B25" s="241"/>
      <c r="C25" s="241"/>
      <c r="D25" s="241"/>
      <c r="E25" s="241"/>
      <c r="F25" s="241"/>
      <c r="G25" s="241"/>
      <c r="H25" s="75"/>
      <c r="I25" s="75"/>
      <c r="J25" s="75"/>
      <c r="K25" s="38"/>
      <c r="L25" s="38"/>
      <c r="M25" s="38"/>
      <c r="N25" s="38"/>
    </row>
    <row r="26" spans="1:14" ht="17.25" customHeight="1">
      <c r="A26" s="38"/>
      <c r="B26" s="38"/>
      <c r="C26" s="38"/>
      <c r="D26" s="38"/>
      <c r="E26" s="38"/>
      <c r="F26" s="38"/>
      <c r="G26" s="38"/>
      <c r="H26" s="38"/>
      <c r="I26" s="38"/>
      <c r="J26" s="38"/>
      <c r="K26" s="38"/>
      <c r="L26" s="38"/>
      <c r="M26" s="38"/>
      <c r="N26" s="38"/>
    </row>
  </sheetData>
  <sheetProtection/>
  <mergeCells count="4">
    <mergeCell ref="A21:L21"/>
    <mergeCell ref="A22:L22"/>
    <mergeCell ref="A24:G24"/>
    <mergeCell ref="A25:G2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8"/>
  <dimension ref="A1:Y25"/>
  <sheetViews>
    <sheetView showGridLines="0" zoomScalePageLayoutView="0" workbookViewId="0" topLeftCell="A1">
      <selection activeCell="D7" sqref="D7"/>
    </sheetView>
  </sheetViews>
  <sheetFormatPr defaultColWidth="9.140625" defaultRowHeight="12.75"/>
  <cols>
    <col min="1" max="1" width="21.140625" style="37" customWidth="1"/>
    <col min="2" max="2" width="11.140625" style="37" customWidth="1"/>
    <col min="3" max="3" width="12.421875" style="37" customWidth="1"/>
    <col min="4" max="4" width="11.140625" style="37" customWidth="1"/>
    <col min="5" max="5" width="12.421875" style="37" customWidth="1"/>
    <col min="6" max="6" width="11.140625" style="37" customWidth="1"/>
    <col min="7" max="7" width="12.421875" style="37" customWidth="1"/>
    <col min="8" max="8" width="11.140625" style="37" customWidth="1"/>
    <col min="9" max="9" width="12.421875" style="37" customWidth="1"/>
    <col min="10" max="10" width="11.140625" style="37" customWidth="1"/>
    <col min="11" max="11" width="12.421875" style="37" customWidth="1"/>
    <col min="12" max="12" width="11.140625" style="37" customWidth="1"/>
    <col min="13" max="13" width="12.421875" style="37" customWidth="1"/>
    <col min="14" max="14" width="11.140625" style="37" customWidth="1"/>
    <col min="15" max="15" width="12.421875" style="37" customWidth="1"/>
    <col min="16" max="16" width="11.140625" style="37" customWidth="1"/>
    <col min="17" max="17" width="12.421875" style="37" customWidth="1"/>
    <col min="18" max="18" width="11.140625" style="37" customWidth="1"/>
    <col min="19" max="21" width="12.28125" style="37" customWidth="1"/>
    <col min="22" max="22" width="12.7109375" style="37" customWidth="1"/>
    <col min="23" max="24" width="15.28125" style="37" customWidth="1"/>
    <col min="25" max="25" width="15.28125" style="38" customWidth="1"/>
    <col min="26" max="16384" width="9.140625" style="37" customWidth="1"/>
  </cols>
  <sheetData>
    <row r="1" spans="1:25" ht="19.5" customHeight="1">
      <c r="A1" s="175" t="s">
        <v>496</v>
      </c>
      <c r="B1" s="48"/>
      <c r="C1" s="48"/>
      <c r="D1" s="48"/>
      <c r="E1" s="48"/>
      <c r="F1" s="48"/>
      <c r="G1" s="48"/>
      <c r="H1" s="48"/>
      <c r="I1" s="48"/>
      <c r="J1" s="48"/>
      <c r="K1" s="48"/>
      <c r="L1" s="48"/>
      <c r="M1" s="48"/>
      <c r="N1" s="48"/>
      <c r="O1" s="48"/>
      <c r="P1" s="48"/>
      <c r="Q1" s="48"/>
      <c r="R1" s="48"/>
      <c r="S1" s="48"/>
      <c r="T1" s="48"/>
      <c r="U1" s="48"/>
      <c r="V1" s="48"/>
      <c r="W1" s="48"/>
      <c r="X1" s="48"/>
      <c r="Y1" s="48"/>
    </row>
    <row r="2" spans="1:25" ht="19.5" customHeight="1">
      <c r="A2" s="176" t="s">
        <v>497</v>
      </c>
      <c r="B2" s="48"/>
      <c r="C2" s="48"/>
      <c r="D2" s="48"/>
      <c r="E2" s="48"/>
      <c r="F2" s="48"/>
      <c r="G2" s="48"/>
      <c r="H2" s="48"/>
      <c r="I2" s="48"/>
      <c r="J2" s="48"/>
      <c r="K2" s="48"/>
      <c r="L2" s="48"/>
      <c r="M2" s="48"/>
      <c r="N2" s="48"/>
      <c r="O2" s="48"/>
      <c r="P2" s="48"/>
      <c r="Q2" s="48"/>
      <c r="R2" s="48"/>
      <c r="S2" s="48"/>
      <c r="T2" s="48"/>
      <c r="U2" s="48"/>
      <c r="V2" s="48"/>
      <c r="W2" s="48"/>
      <c r="X2" s="48"/>
      <c r="Y2" s="48"/>
    </row>
    <row r="3" spans="1:25" ht="19.5" customHeight="1">
      <c r="A3" s="219" t="s">
        <v>55</v>
      </c>
      <c r="B3" s="242" t="s">
        <v>59</v>
      </c>
      <c r="C3" s="243"/>
      <c r="D3" s="242" t="s">
        <v>92</v>
      </c>
      <c r="E3" s="243"/>
      <c r="F3" s="242" t="s">
        <v>93</v>
      </c>
      <c r="G3" s="243"/>
      <c r="H3" s="242" t="s">
        <v>94</v>
      </c>
      <c r="I3" s="243"/>
      <c r="J3" s="242" t="s">
        <v>95</v>
      </c>
      <c r="K3" s="243"/>
      <c r="L3" s="242" t="s">
        <v>96</v>
      </c>
      <c r="M3" s="243"/>
      <c r="N3" s="242" t="s">
        <v>97</v>
      </c>
      <c r="O3" s="243"/>
      <c r="P3" s="242" t="s">
        <v>98</v>
      </c>
      <c r="Q3" s="243"/>
      <c r="R3" s="242" t="s">
        <v>139</v>
      </c>
      <c r="S3" s="243"/>
      <c r="T3" s="242" t="s">
        <v>58</v>
      </c>
      <c r="U3" s="244"/>
      <c r="V3" s="243"/>
      <c r="W3" s="245" t="s">
        <v>182</v>
      </c>
      <c r="X3" s="246"/>
      <c r="Y3" s="247"/>
    </row>
    <row r="4" spans="1:25" ht="25.5" customHeight="1">
      <c r="A4" s="248"/>
      <c r="B4" s="178" t="s">
        <v>140</v>
      </c>
      <c r="C4" s="178" t="s">
        <v>141</v>
      </c>
      <c r="D4" s="178" t="s">
        <v>140</v>
      </c>
      <c r="E4" s="178" t="s">
        <v>141</v>
      </c>
      <c r="F4" s="178" t="s">
        <v>140</v>
      </c>
      <c r="G4" s="178" t="s">
        <v>141</v>
      </c>
      <c r="H4" s="178" t="s">
        <v>140</v>
      </c>
      <c r="I4" s="178" t="s">
        <v>141</v>
      </c>
      <c r="J4" s="178" t="s">
        <v>140</v>
      </c>
      <c r="K4" s="178" t="s">
        <v>141</v>
      </c>
      <c r="L4" s="178" t="s">
        <v>140</v>
      </c>
      <c r="M4" s="178" t="s">
        <v>141</v>
      </c>
      <c r="N4" s="178" t="s">
        <v>140</v>
      </c>
      <c r="O4" s="178" t="s">
        <v>141</v>
      </c>
      <c r="P4" s="178" t="s">
        <v>140</v>
      </c>
      <c r="Q4" s="178" t="s">
        <v>141</v>
      </c>
      <c r="R4" s="178" t="s">
        <v>140</v>
      </c>
      <c r="S4" s="178" t="s">
        <v>141</v>
      </c>
      <c r="T4" s="178" t="s">
        <v>140</v>
      </c>
      <c r="U4" s="179" t="s">
        <v>141</v>
      </c>
      <c r="V4" s="179" t="s">
        <v>183</v>
      </c>
      <c r="W4" s="179" t="s">
        <v>184</v>
      </c>
      <c r="X4" s="179" t="s">
        <v>185</v>
      </c>
      <c r="Y4" s="178" t="s">
        <v>142</v>
      </c>
    </row>
    <row r="5" spans="1:25" ht="19.5" customHeight="1">
      <c r="A5" s="227" t="s">
        <v>56</v>
      </c>
      <c r="B5" s="250" t="s">
        <v>100</v>
      </c>
      <c r="C5" s="252"/>
      <c r="D5" s="253" t="s">
        <v>101</v>
      </c>
      <c r="E5" s="254"/>
      <c r="F5" s="253" t="s">
        <v>102</v>
      </c>
      <c r="G5" s="254"/>
      <c r="H5" s="253" t="s">
        <v>103</v>
      </c>
      <c r="I5" s="254"/>
      <c r="J5" s="253" t="s">
        <v>104</v>
      </c>
      <c r="K5" s="254"/>
      <c r="L5" s="253" t="s">
        <v>105</v>
      </c>
      <c r="M5" s="254"/>
      <c r="N5" s="253" t="s">
        <v>106</v>
      </c>
      <c r="O5" s="254"/>
      <c r="P5" s="253" t="s">
        <v>107</v>
      </c>
      <c r="Q5" s="254"/>
      <c r="R5" s="250" t="s">
        <v>108</v>
      </c>
      <c r="S5" s="252"/>
      <c r="T5" s="255" t="s">
        <v>143</v>
      </c>
      <c r="U5" s="249" t="s">
        <v>144</v>
      </c>
      <c r="V5" s="249" t="s">
        <v>186</v>
      </c>
      <c r="W5" s="250" t="s">
        <v>187</v>
      </c>
      <c r="X5" s="251"/>
      <c r="Y5" s="252"/>
    </row>
    <row r="6" spans="1:25" ht="19.5" customHeight="1">
      <c r="A6" s="227"/>
      <c r="B6" s="180" t="s">
        <v>143</v>
      </c>
      <c r="C6" s="180" t="s">
        <v>144</v>
      </c>
      <c r="D6" s="181" t="s">
        <v>143</v>
      </c>
      <c r="E6" s="181" t="s">
        <v>144</v>
      </c>
      <c r="F6" s="181" t="s">
        <v>143</v>
      </c>
      <c r="G6" s="181" t="s">
        <v>144</v>
      </c>
      <c r="H6" s="181" t="s">
        <v>143</v>
      </c>
      <c r="I6" s="181" t="s">
        <v>144</v>
      </c>
      <c r="J6" s="181" t="s">
        <v>143</v>
      </c>
      <c r="K6" s="181" t="s">
        <v>144</v>
      </c>
      <c r="L6" s="181" t="s">
        <v>143</v>
      </c>
      <c r="M6" s="181" t="s">
        <v>144</v>
      </c>
      <c r="N6" s="181" t="s">
        <v>143</v>
      </c>
      <c r="O6" s="181" t="s">
        <v>144</v>
      </c>
      <c r="P6" s="181" t="s">
        <v>143</v>
      </c>
      <c r="Q6" s="180" t="s">
        <v>144</v>
      </c>
      <c r="R6" s="180" t="s">
        <v>143</v>
      </c>
      <c r="S6" s="180" t="s">
        <v>144</v>
      </c>
      <c r="T6" s="255"/>
      <c r="U6" s="249"/>
      <c r="V6" s="249"/>
      <c r="W6" s="180" t="s">
        <v>188</v>
      </c>
      <c r="X6" s="180" t="s">
        <v>189</v>
      </c>
      <c r="Y6" s="181" t="s">
        <v>145</v>
      </c>
    </row>
    <row r="7" spans="1:25" ht="19.5" customHeight="1">
      <c r="A7" s="87" t="s">
        <v>69</v>
      </c>
      <c r="B7" s="88"/>
      <c r="C7" s="88"/>
      <c r="D7" s="88"/>
      <c r="E7" s="88"/>
      <c r="F7" s="88"/>
      <c r="G7" s="88"/>
      <c r="H7" s="88">
        <v>0</v>
      </c>
      <c r="I7" s="88">
        <v>2</v>
      </c>
      <c r="J7" s="88">
        <v>0</v>
      </c>
      <c r="K7" s="88">
        <v>3</v>
      </c>
      <c r="L7" s="88">
        <v>0</v>
      </c>
      <c r="M7" s="88">
        <v>2</v>
      </c>
      <c r="N7" s="88">
        <v>1</v>
      </c>
      <c r="O7" s="88">
        <v>2</v>
      </c>
      <c r="P7" s="88"/>
      <c r="Q7" s="88"/>
      <c r="R7" s="88">
        <v>0</v>
      </c>
      <c r="S7" s="88">
        <v>2</v>
      </c>
      <c r="T7" s="88">
        <v>1</v>
      </c>
      <c r="U7" s="88">
        <v>11</v>
      </c>
      <c r="V7" s="88">
        <v>-10</v>
      </c>
      <c r="W7" s="89">
        <v>412506.67</v>
      </c>
      <c r="X7" s="89">
        <v>447144.55</v>
      </c>
      <c r="Y7" s="89">
        <v>-34637.88</v>
      </c>
    </row>
    <row r="8" spans="1:25" ht="19.5" customHeight="1">
      <c r="A8" s="59" t="s">
        <v>71</v>
      </c>
      <c r="B8" s="90"/>
      <c r="C8" s="90"/>
      <c r="D8" s="90"/>
      <c r="E8" s="90"/>
      <c r="F8" s="90"/>
      <c r="G8" s="90"/>
      <c r="H8" s="90">
        <v>2</v>
      </c>
      <c r="I8" s="90">
        <v>1</v>
      </c>
      <c r="J8" s="90">
        <v>0</v>
      </c>
      <c r="K8" s="90">
        <v>1</v>
      </c>
      <c r="L8" s="90">
        <v>0</v>
      </c>
      <c r="M8" s="90">
        <v>3</v>
      </c>
      <c r="N8" s="90">
        <v>2</v>
      </c>
      <c r="O8" s="90">
        <v>2</v>
      </c>
      <c r="P8" s="90">
        <v>1</v>
      </c>
      <c r="Q8" s="90">
        <v>0</v>
      </c>
      <c r="R8" s="90">
        <v>2</v>
      </c>
      <c r="S8" s="90">
        <v>0</v>
      </c>
      <c r="T8" s="90">
        <v>7</v>
      </c>
      <c r="U8" s="90">
        <v>7</v>
      </c>
      <c r="V8" s="90">
        <v>0</v>
      </c>
      <c r="W8" s="91">
        <v>430634</v>
      </c>
      <c r="X8" s="91">
        <v>372745.84</v>
      </c>
      <c r="Y8" s="91">
        <v>57888.16</v>
      </c>
    </row>
    <row r="9" spans="1:25" ht="19.5" customHeight="1">
      <c r="A9" s="87" t="s">
        <v>73</v>
      </c>
      <c r="B9" s="88"/>
      <c r="C9" s="88"/>
      <c r="D9" s="88"/>
      <c r="E9" s="88"/>
      <c r="F9" s="88"/>
      <c r="G9" s="88"/>
      <c r="H9" s="88">
        <v>1</v>
      </c>
      <c r="I9" s="88">
        <v>1</v>
      </c>
      <c r="J9" s="88">
        <v>2</v>
      </c>
      <c r="K9" s="88">
        <v>0</v>
      </c>
      <c r="L9" s="88">
        <v>2</v>
      </c>
      <c r="M9" s="88">
        <v>4</v>
      </c>
      <c r="N9" s="88">
        <v>4</v>
      </c>
      <c r="O9" s="88">
        <v>0</v>
      </c>
      <c r="P9" s="88">
        <v>0</v>
      </c>
      <c r="Q9" s="88">
        <v>1</v>
      </c>
      <c r="R9" s="88">
        <v>0</v>
      </c>
      <c r="S9" s="88">
        <v>1</v>
      </c>
      <c r="T9" s="88">
        <v>9</v>
      </c>
      <c r="U9" s="88">
        <v>7</v>
      </c>
      <c r="V9" s="88">
        <v>2</v>
      </c>
      <c r="W9" s="89">
        <v>1189076.77</v>
      </c>
      <c r="X9" s="89">
        <v>1227451</v>
      </c>
      <c r="Y9" s="89">
        <v>-38374.23</v>
      </c>
    </row>
    <row r="10" spans="1:25" ht="19.5" customHeight="1">
      <c r="A10" s="59" t="s">
        <v>75</v>
      </c>
      <c r="B10" s="90"/>
      <c r="C10" s="90"/>
      <c r="D10" s="90"/>
      <c r="E10" s="90"/>
      <c r="F10" s="90">
        <v>0</v>
      </c>
      <c r="G10" s="90">
        <v>1</v>
      </c>
      <c r="H10" s="90">
        <v>2</v>
      </c>
      <c r="I10" s="90">
        <v>2</v>
      </c>
      <c r="J10" s="90">
        <v>2</v>
      </c>
      <c r="K10" s="90">
        <v>0</v>
      </c>
      <c r="L10" s="90">
        <v>0</v>
      </c>
      <c r="M10" s="90">
        <v>3</v>
      </c>
      <c r="N10" s="90">
        <v>0</v>
      </c>
      <c r="O10" s="90">
        <v>3</v>
      </c>
      <c r="P10" s="90">
        <v>2</v>
      </c>
      <c r="Q10" s="90">
        <v>2</v>
      </c>
      <c r="R10" s="90">
        <v>0</v>
      </c>
      <c r="S10" s="90">
        <v>1</v>
      </c>
      <c r="T10" s="90">
        <v>6</v>
      </c>
      <c r="U10" s="90">
        <v>12</v>
      </c>
      <c r="V10" s="90">
        <v>-6</v>
      </c>
      <c r="W10" s="91">
        <v>445564.72</v>
      </c>
      <c r="X10" s="91">
        <v>519219.9</v>
      </c>
      <c r="Y10" s="91">
        <v>-73655.18</v>
      </c>
    </row>
    <row r="11" spans="1:25" ht="19.5" customHeight="1">
      <c r="A11" s="87" t="s">
        <v>78</v>
      </c>
      <c r="B11" s="88"/>
      <c r="C11" s="88"/>
      <c r="D11" s="88"/>
      <c r="E11" s="88"/>
      <c r="F11" s="88"/>
      <c r="G11" s="88"/>
      <c r="H11" s="88">
        <v>1</v>
      </c>
      <c r="I11" s="88">
        <v>1</v>
      </c>
      <c r="J11" s="88">
        <v>1</v>
      </c>
      <c r="K11" s="88">
        <v>8</v>
      </c>
      <c r="L11" s="88">
        <v>1</v>
      </c>
      <c r="M11" s="88">
        <v>0</v>
      </c>
      <c r="N11" s="88">
        <v>0</v>
      </c>
      <c r="O11" s="88">
        <v>4</v>
      </c>
      <c r="P11" s="88"/>
      <c r="Q11" s="88"/>
      <c r="R11" s="88">
        <v>1</v>
      </c>
      <c r="S11" s="88">
        <v>2</v>
      </c>
      <c r="T11" s="88">
        <v>4</v>
      </c>
      <c r="U11" s="88">
        <v>15</v>
      </c>
      <c r="V11" s="88">
        <v>-11</v>
      </c>
      <c r="W11" s="89">
        <v>364626.71</v>
      </c>
      <c r="X11" s="89">
        <v>545906.85</v>
      </c>
      <c r="Y11" s="89">
        <v>-181280.14</v>
      </c>
    </row>
    <row r="12" spans="1:25" ht="19.5" customHeight="1">
      <c r="A12" s="59" t="s">
        <v>439</v>
      </c>
      <c r="B12" s="90"/>
      <c r="C12" s="90"/>
      <c r="D12" s="90"/>
      <c r="E12" s="90"/>
      <c r="F12" s="90"/>
      <c r="G12" s="90"/>
      <c r="H12" s="90">
        <v>1</v>
      </c>
      <c r="I12" s="90">
        <v>0</v>
      </c>
      <c r="J12" s="90">
        <v>1</v>
      </c>
      <c r="K12" s="90">
        <v>2</v>
      </c>
      <c r="L12" s="90">
        <v>1</v>
      </c>
      <c r="M12" s="90">
        <v>3</v>
      </c>
      <c r="N12" s="90">
        <v>2</v>
      </c>
      <c r="O12" s="90">
        <v>2</v>
      </c>
      <c r="P12" s="90">
        <v>0</v>
      </c>
      <c r="Q12" s="90">
        <v>3</v>
      </c>
      <c r="R12" s="90">
        <v>0</v>
      </c>
      <c r="S12" s="90">
        <v>1</v>
      </c>
      <c r="T12" s="90">
        <v>5</v>
      </c>
      <c r="U12" s="90">
        <v>11</v>
      </c>
      <c r="V12" s="90">
        <v>-6</v>
      </c>
      <c r="W12" s="91">
        <v>575321.87</v>
      </c>
      <c r="X12" s="91">
        <v>678785.95</v>
      </c>
      <c r="Y12" s="91">
        <v>-103464.08</v>
      </c>
    </row>
    <row r="13" spans="1:25" ht="19.5" customHeight="1">
      <c r="A13" s="87" t="s">
        <v>438</v>
      </c>
      <c r="B13" s="88"/>
      <c r="C13" s="88"/>
      <c r="D13" s="88"/>
      <c r="E13" s="88"/>
      <c r="F13" s="88">
        <v>1</v>
      </c>
      <c r="G13" s="88">
        <v>0</v>
      </c>
      <c r="H13" s="88">
        <v>4</v>
      </c>
      <c r="I13" s="88">
        <v>4</v>
      </c>
      <c r="J13" s="88">
        <v>17</v>
      </c>
      <c r="K13" s="88">
        <v>6</v>
      </c>
      <c r="L13" s="88">
        <v>12</v>
      </c>
      <c r="M13" s="88">
        <v>2</v>
      </c>
      <c r="N13" s="88">
        <v>8</v>
      </c>
      <c r="O13" s="88">
        <v>3</v>
      </c>
      <c r="P13" s="88">
        <v>5</v>
      </c>
      <c r="Q13" s="88">
        <v>1</v>
      </c>
      <c r="R13" s="88">
        <v>3</v>
      </c>
      <c r="S13" s="88">
        <v>0</v>
      </c>
      <c r="T13" s="88">
        <v>50</v>
      </c>
      <c r="U13" s="88">
        <v>16</v>
      </c>
      <c r="V13" s="88">
        <v>34</v>
      </c>
      <c r="W13" s="89">
        <v>1745388.59</v>
      </c>
      <c r="X13" s="89">
        <v>1402803.36</v>
      </c>
      <c r="Y13" s="89">
        <v>342585.23</v>
      </c>
    </row>
    <row r="14" spans="1:25" ht="19.5" customHeight="1">
      <c r="A14" s="59" t="s">
        <v>80</v>
      </c>
      <c r="B14" s="90"/>
      <c r="C14" s="90"/>
      <c r="D14" s="90"/>
      <c r="E14" s="90"/>
      <c r="F14" s="90"/>
      <c r="G14" s="90"/>
      <c r="H14" s="90">
        <v>0</v>
      </c>
      <c r="I14" s="90">
        <v>2</v>
      </c>
      <c r="J14" s="90">
        <v>0</v>
      </c>
      <c r="K14" s="90">
        <v>2</v>
      </c>
      <c r="L14" s="90"/>
      <c r="M14" s="90"/>
      <c r="N14" s="90">
        <v>1</v>
      </c>
      <c r="O14" s="90">
        <v>0</v>
      </c>
      <c r="P14" s="90">
        <v>1</v>
      </c>
      <c r="Q14" s="90">
        <v>0</v>
      </c>
      <c r="R14" s="90">
        <v>1</v>
      </c>
      <c r="S14" s="90">
        <v>1</v>
      </c>
      <c r="T14" s="90">
        <v>3</v>
      </c>
      <c r="U14" s="90">
        <v>5</v>
      </c>
      <c r="V14" s="90">
        <v>-2</v>
      </c>
      <c r="W14" s="91">
        <v>352846.04</v>
      </c>
      <c r="X14" s="91">
        <v>381539.67</v>
      </c>
      <c r="Y14" s="91">
        <v>-28693.63</v>
      </c>
    </row>
    <row r="15" spans="1:25" ht="19.5" customHeight="1">
      <c r="A15" s="87" t="s">
        <v>82</v>
      </c>
      <c r="B15" s="88"/>
      <c r="C15" s="88"/>
      <c r="D15" s="88"/>
      <c r="E15" s="88"/>
      <c r="F15" s="88">
        <v>0</v>
      </c>
      <c r="G15" s="88">
        <v>1</v>
      </c>
      <c r="H15" s="88"/>
      <c r="I15" s="88"/>
      <c r="J15" s="88">
        <v>1</v>
      </c>
      <c r="K15" s="88">
        <v>2</v>
      </c>
      <c r="L15" s="88"/>
      <c r="M15" s="88"/>
      <c r="N15" s="88">
        <v>0</v>
      </c>
      <c r="O15" s="88">
        <v>3</v>
      </c>
      <c r="P15" s="88">
        <v>0</v>
      </c>
      <c r="Q15" s="88">
        <v>2</v>
      </c>
      <c r="R15" s="88"/>
      <c r="S15" s="88"/>
      <c r="T15" s="88">
        <v>1</v>
      </c>
      <c r="U15" s="88">
        <v>8</v>
      </c>
      <c r="V15" s="88">
        <v>-7</v>
      </c>
      <c r="W15" s="89">
        <v>122803.55</v>
      </c>
      <c r="X15" s="89">
        <v>344453.18</v>
      </c>
      <c r="Y15" s="89">
        <v>-221649.63</v>
      </c>
    </row>
    <row r="16" spans="1:25" ht="19.5" customHeight="1">
      <c r="A16" s="59" t="s">
        <v>76</v>
      </c>
      <c r="B16" s="90"/>
      <c r="C16" s="90"/>
      <c r="D16" s="90"/>
      <c r="E16" s="90"/>
      <c r="F16" s="90"/>
      <c r="G16" s="90"/>
      <c r="H16" s="90">
        <v>4</v>
      </c>
      <c r="I16" s="90">
        <v>1</v>
      </c>
      <c r="J16" s="90">
        <v>8</v>
      </c>
      <c r="K16" s="90">
        <v>3</v>
      </c>
      <c r="L16" s="90">
        <v>4</v>
      </c>
      <c r="M16" s="90">
        <v>0</v>
      </c>
      <c r="N16" s="90">
        <v>3</v>
      </c>
      <c r="O16" s="90">
        <v>0</v>
      </c>
      <c r="P16" s="90">
        <v>2</v>
      </c>
      <c r="Q16" s="90">
        <v>1</v>
      </c>
      <c r="R16" s="90">
        <v>1</v>
      </c>
      <c r="S16" s="90">
        <v>0</v>
      </c>
      <c r="T16" s="90">
        <v>22</v>
      </c>
      <c r="U16" s="90">
        <v>5</v>
      </c>
      <c r="V16" s="90">
        <v>17</v>
      </c>
      <c r="W16" s="91">
        <v>655664.53</v>
      </c>
      <c r="X16" s="91">
        <v>425255.36</v>
      </c>
      <c r="Y16" s="91">
        <v>230409.17</v>
      </c>
    </row>
    <row r="17" spans="1:25" ht="19.5" customHeight="1">
      <c r="A17" s="87" t="s">
        <v>84</v>
      </c>
      <c r="B17" s="88"/>
      <c r="C17" s="88"/>
      <c r="D17" s="88"/>
      <c r="E17" s="88"/>
      <c r="F17" s="88"/>
      <c r="G17" s="88"/>
      <c r="H17" s="88">
        <v>0</v>
      </c>
      <c r="I17" s="88">
        <v>2</v>
      </c>
      <c r="J17" s="88">
        <v>1</v>
      </c>
      <c r="K17" s="88">
        <v>8</v>
      </c>
      <c r="L17" s="88">
        <v>0</v>
      </c>
      <c r="M17" s="88">
        <v>3</v>
      </c>
      <c r="N17" s="88">
        <v>0</v>
      </c>
      <c r="O17" s="88">
        <v>2</v>
      </c>
      <c r="P17" s="88">
        <v>0</v>
      </c>
      <c r="Q17" s="88">
        <v>1</v>
      </c>
      <c r="R17" s="88"/>
      <c r="S17" s="88"/>
      <c r="T17" s="88">
        <v>1</v>
      </c>
      <c r="U17" s="88">
        <v>16</v>
      </c>
      <c r="V17" s="88">
        <v>-15</v>
      </c>
      <c r="W17" s="89">
        <v>205890.9</v>
      </c>
      <c r="X17" s="89">
        <v>169780.27</v>
      </c>
      <c r="Y17" s="89">
        <v>36110.63</v>
      </c>
    </row>
    <row r="18" spans="1:25" ht="19.5" customHeight="1">
      <c r="A18" s="59" t="s">
        <v>86</v>
      </c>
      <c r="B18" s="90"/>
      <c r="C18" s="90"/>
      <c r="D18" s="90"/>
      <c r="E18" s="90"/>
      <c r="F18" s="90">
        <v>1</v>
      </c>
      <c r="G18" s="90">
        <v>0</v>
      </c>
      <c r="H18" s="90">
        <v>3</v>
      </c>
      <c r="I18" s="90">
        <v>2</v>
      </c>
      <c r="J18" s="90">
        <v>3</v>
      </c>
      <c r="K18" s="90">
        <v>1</v>
      </c>
      <c r="L18" s="90"/>
      <c r="M18" s="90"/>
      <c r="N18" s="90"/>
      <c r="O18" s="90"/>
      <c r="P18" s="90"/>
      <c r="Q18" s="90"/>
      <c r="R18" s="90"/>
      <c r="S18" s="90"/>
      <c r="T18" s="90">
        <v>7</v>
      </c>
      <c r="U18" s="90">
        <v>3</v>
      </c>
      <c r="V18" s="90">
        <v>4</v>
      </c>
      <c r="W18" s="91">
        <v>881573.67</v>
      </c>
      <c r="X18" s="91">
        <v>866812.09</v>
      </c>
      <c r="Y18" s="91">
        <v>14761.58</v>
      </c>
    </row>
    <row r="19" spans="1:25" ht="19.5" customHeight="1">
      <c r="A19" s="83" t="s">
        <v>112</v>
      </c>
      <c r="B19" s="84"/>
      <c r="C19" s="84"/>
      <c r="D19" s="84"/>
      <c r="E19" s="84"/>
      <c r="F19" s="84">
        <v>2</v>
      </c>
      <c r="G19" s="84">
        <v>2</v>
      </c>
      <c r="H19" s="84">
        <v>18</v>
      </c>
      <c r="I19" s="84">
        <v>18</v>
      </c>
      <c r="J19" s="84">
        <v>36</v>
      </c>
      <c r="K19" s="84">
        <v>36</v>
      </c>
      <c r="L19" s="84">
        <v>20</v>
      </c>
      <c r="M19" s="84">
        <v>20</v>
      </c>
      <c r="N19" s="84">
        <v>21</v>
      </c>
      <c r="O19" s="84">
        <v>21</v>
      </c>
      <c r="P19" s="84">
        <v>11</v>
      </c>
      <c r="Q19" s="84">
        <v>11</v>
      </c>
      <c r="R19" s="84">
        <v>8</v>
      </c>
      <c r="S19" s="84">
        <v>8</v>
      </c>
      <c r="T19" s="84">
        <v>116</v>
      </c>
      <c r="U19" s="84">
        <v>116</v>
      </c>
      <c r="V19" s="84">
        <v>0</v>
      </c>
      <c r="W19" s="85">
        <v>7381898.02</v>
      </c>
      <c r="X19" s="85">
        <v>7381898.02</v>
      </c>
      <c r="Y19" s="85">
        <v>0</v>
      </c>
    </row>
    <row r="20" spans="1:24" ht="12.75">
      <c r="A20" s="38"/>
      <c r="B20" s="38"/>
      <c r="C20" s="38"/>
      <c r="D20" s="38"/>
      <c r="E20" s="38"/>
      <c r="F20" s="38"/>
      <c r="G20" s="38"/>
      <c r="H20" s="38"/>
      <c r="I20" s="38"/>
      <c r="J20" s="38"/>
      <c r="K20" s="38"/>
      <c r="L20" s="38"/>
      <c r="M20" s="38"/>
      <c r="N20" s="38"/>
      <c r="O20" s="38"/>
      <c r="P20" s="38"/>
      <c r="Q20" s="38"/>
      <c r="R20" s="38"/>
      <c r="S20" s="38"/>
      <c r="T20" s="38"/>
      <c r="U20" s="38"/>
      <c r="V20" s="38"/>
      <c r="W20" s="38"/>
      <c r="X20" s="38"/>
    </row>
    <row r="21" spans="1:24" ht="12.75">
      <c r="A21" s="42" t="s">
        <v>146</v>
      </c>
      <c r="B21" s="38"/>
      <c r="C21" s="38"/>
      <c r="D21" s="38"/>
      <c r="E21" s="38"/>
      <c r="F21" s="38"/>
      <c r="G21" s="38"/>
      <c r="H21" s="38"/>
      <c r="I21" s="38"/>
      <c r="J21" s="38"/>
      <c r="K21" s="38"/>
      <c r="L21" s="38"/>
      <c r="M21" s="38"/>
      <c r="N21" s="38"/>
      <c r="O21" s="38"/>
      <c r="P21" s="38"/>
      <c r="Q21" s="38"/>
      <c r="R21" s="38"/>
      <c r="S21" s="38"/>
      <c r="T21" s="38"/>
      <c r="U21" s="38"/>
      <c r="V21" s="38"/>
      <c r="W21" s="38"/>
      <c r="X21" s="38"/>
    </row>
    <row r="22" spans="1:24" ht="12.75">
      <c r="A22" s="38"/>
      <c r="B22" s="38"/>
      <c r="C22" s="38"/>
      <c r="D22" s="38"/>
      <c r="E22" s="38"/>
      <c r="F22" s="38"/>
      <c r="G22" s="38"/>
      <c r="H22" s="38"/>
      <c r="I22" s="38"/>
      <c r="J22" s="38"/>
      <c r="K22" s="38"/>
      <c r="L22" s="38"/>
      <c r="M22" s="38"/>
      <c r="N22" s="38"/>
      <c r="O22" s="38"/>
      <c r="P22" s="38"/>
      <c r="Q22" s="38"/>
      <c r="R22" s="38"/>
      <c r="S22" s="38"/>
      <c r="T22" s="38"/>
      <c r="U22" s="38"/>
      <c r="V22" s="38"/>
      <c r="W22" s="38"/>
      <c r="X22" s="38"/>
    </row>
    <row r="23" spans="1:24" ht="39" customHeight="1">
      <c r="A23" s="256" t="s">
        <v>114</v>
      </c>
      <c r="B23" s="256"/>
      <c r="C23" s="256"/>
      <c r="D23" s="256"/>
      <c r="E23" s="256"/>
      <c r="F23" s="256"/>
      <c r="G23" s="256"/>
      <c r="H23" s="256"/>
      <c r="I23" s="256"/>
      <c r="J23" s="256"/>
      <c r="K23" s="256"/>
      <c r="L23" s="256"/>
      <c r="M23" s="38"/>
      <c r="N23" s="38"/>
      <c r="O23" s="38"/>
      <c r="P23" s="38"/>
      <c r="Q23" s="38"/>
      <c r="R23" s="38"/>
      <c r="S23" s="38"/>
      <c r="T23" s="38"/>
      <c r="U23" s="38"/>
      <c r="V23" s="38"/>
      <c r="W23" s="38"/>
      <c r="X23" s="38"/>
    </row>
    <row r="24" spans="1:24" ht="25.5" customHeight="1">
      <c r="A24" s="256" t="s">
        <v>115</v>
      </c>
      <c r="B24" s="257"/>
      <c r="C24" s="257"/>
      <c r="D24" s="257"/>
      <c r="E24" s="257"/>
      <c r="F24" s="257"/>
      <c r="G24" s="257"/>
      <c r="H24" s="257"/>
      <c r="I24" s="257"/>
      <c r="J24" s="257"/>
      <c r="K24" s="257"/>
      <c r="L24" s="257"/>
      <c r="M24" s="38"/>
      <c r="N24" s="38"/>
      <c r="O24" s="38"/>
      <c r="P24" s="38"/>
      <c r="Q24" s="38"/>
      <c r="R24" s="38"/>
      <c r="S24" s="38"/>
      <c r="T24" s="38"/>
      <c r="U24" s="38"/>
      <c r="V24" s="38"/>
      <c r="W24" s="38"/>
      <c r="X24" s="38"/>
    </row>
    <row r="25" spans="1:24" ht="12.75">
      <c r="A25" s="38"/>
      <c r="B25" s="38"/>
      <c r="C25" s="38"/>
      <c r="D25" s="38"/>
      <c r="E25" s="38"/>
      <c r="F25" s="38"/>
      <c r="G25" s="38"/>
      <c r="H25" s="38"/>
      <c r="I25" s="38"/>
      <c r="J25" s="38"/>
      <c r="K25" s="38"/>
      <c r="L25" s="38"/>
      <c r="M25" s="38"/>
      <c r="N25" s="38"/>
      <c r="O25" s="38"/>
      <c r="P25" s="38"/>
      <c r="Q25" s="38"/>
      <c r="R25" s="38"/>
      <c r="S25" s="38"/>
      <c r="T25" s="38"/>
      <c r="U25" s="38"/>
      <c r="V25" s="38"/>
      <c r="W25" s="38"/>
      <c r="X25" s="38"/>
    </row>
  </sheetData>
  <sheetProtection/>
  <mergeCells count="28">
    <mergeCell ref="A23:L23"/>
    <mergeCell ref="A24:L24"/>
    <mergeCell ref="P5:Q5"/>
    <mergeCell ref="R5:S5"/>
    <mergeCell ref="A5:A6"/>
    <mergeCell ref="B5:C5"/>
    <mergeCell ref="D5:E5"/>
    <mergeCell ref="F5:G5"/>
    <mergeCell ref="V5:V6"/>
    <mergeCell ref="W5:Y5"/>
    <mergeCell ref="H5:I5"/>
    <mergeCell ref="J5:K5"/>
    <mergeCell ref="L5:M5"/>
    <mergeCell ref="N5:O5"/>
    <mergeCell ref="U5:U6"/>
    <mergeCell ref="T5:T6"/>
    <mergeCell ref="A3:A4"/>
    <mergeCell ref="B3:C3"/>
    <mergeCell ref="D3:E3"/>
    <mergeCell ref="F3:G3"/>
    <mergeCell ref="H3:I3"/>
    <mergeCell ref="J3:K3"/>
    <mergeCell ref="L3:M3"/>
    <mergeCell ref="N3:O3"/>
    <mergeCell ref="P3:Q3"/>
    <mergeCell ref="R3:S3"/>
    <mergeCell ref="T3:V3"/>
    <mergeCell ref="W3:Y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3"/>
  <sheetViews>
    <sheetView showGridLines="0" zoomScalePageLayoutView="0" workbookViewId="0" topLeftCell="A1">
      <selection activeCell="C28" sqref="C28"/>
    </sheetView>
  </sheetViews>
  <sheetFormatPr defaultColWidth="9.140625" defaultRowHeight="12.75"/>
  <cols>
    <col min="1" max="1" width="32.57421875" style="37" customWidth="1"/>
    <col min="2" max="4" width="16.140625" style="37" customWidth="1"/>
    <col min="5" max="5" width="28.00390625" style="37" customWidth="1"/>
    <col min="6" max="6" width="22.00390625" style="37" customWidth="1"/>
    <col min="7" max="12" width="15.28125" style="37" customWidth="1"/>
    <col min="13" max="13" width="15.28125" style="38" customWidth="1"/>
    <col min="14" max="16384" width="9.140625" style="37" customWidth="1"/>
  </cols>
  <sheetData>
    <row r="1" spans="1:5" ht="18" customHeight="1">
      <c r="A1" s="175" t="s">
        <v>152</v>
      </c>
      <c r="B1" s="92"/>
      <c r="C1" s="92"/>
      <c r="D1" s="92"/>
      <c r="E1" s="92"/>
    </row>
    <row r="2" spans="1:5" ht="18" customHeight="1">
      <c r="A2" s="176" t="s">
        <v>147</v>
      </c>
      <c r="B2" s="92"/>
      <c r="C2" s="92"/>
      <c r="D2" s="92"/>
      <c r="E2" s="92"/>
    </row>
    <row r="3" spans="1:5" ht="15.75" customHeight="1">
      <c r="A3" s="258" t="s">
        <v>55</v>
      </c>
      <c r="B3" s="260" t="s">
        <v>148</v>
      </c>
      <c r="C3" s="261"/>
      <c r="D3" s="261"/>
      <c r="E3" s="261"/>
    </row>
    <row r="4" spans="1:5" ht="15.75" customHeight="1">
      <c r="A4" s="259"/>
      <c r="B4" s="262" t="s">
        <v>149</v>
      </c>
      <c r="C4" s="263"/>
      <c r="D4" s="263"/>
      <c r="E4" s="263"/>
    </row>
    <row r="5" spans="1:5" ht="15.75" customHeight="1">
      <c r="A5" s="259"/>
      <c r="B5" s="94" t="s">
        <v>498</v>
      </c>
      <c r="C5" s="94" t="s">
        <v>499</v>
      </c>
      <c r="D5" s="94" t="s">
        <v>500</v>
      </c>
      <c r="E5" s="94" t="s">
        <v>501</v>
      </c>
    </row>
    <row r="6" spans="1:5" ht="15.75" customHeight="1">
      <c r="A6" s="264" t="s">
        <v>56</v>
      </c>
      <c r="B6" s="265" t="s">
        <v>153</v>
      </c>
      <c r="C6" s="266"/>
      <c r="D6" s="266"/>
      <c r="E6" s="266"/>
    </row>
    <row r="7" spans="1:5" ht="15.75" customHeight="1">
      <c r="A7" s="264"/>
      <c r="B7" s="267" t="s">
        <v>154</v>
      </c>
      <c r="C7" s="268"/>
      <c r="D7" s="268"/>
      <c r="E7" s="268"/>
    </row>
    <row r="8" spans="1:5" ht="15.75" customHeight="1">
      <c r="A8" s="93" t="s">
        <v>69</v>
      </c>
      <c r="B8" s="99">
        <v>120523</v>
      </c>
      <c r="C8" s="99">
        <v>110141</v>
      </c>
      <c r="D8" s="99">
        <v>110949</v>
      </c>
      <c r="E8" s="99">
        <v>124207451</v>
      </c>
    </row>
    <row r="9" spans="1:5" ht="15.75" customHeight="1">
      <c r="A9" s="97" t="s">
        <v>71</v>
      </c>
      <c r="B9" s="100">
        <v>172288</v>
      </c>
      <c r="C9" s="100">
        <v>157479</v>
      </c>
      <c r="D9" s="100">
        <v>163728</v>
      </c>
      <c r="E9" s="100">
        <v>107704484</v>
      </c>
    </row>
    <row r="10" spans="1:5" ht="15.75" customHeight="1">
      <c r="A10" s="93" t="s">
        <v>73</v>
      </c>
      <c r="B10" s="99">
        <v>703271</v>
      </c>
      <c r="C10" s="99">
        <v>631213</v>
      </c>
      <c r="D10" s="99">
        <v>669190</v>
      </c>
      <c r="E10" s="99">
        <v>507414582</v>
      </c>
    </row>
    <row r="11" spans="1:5" ht="15.75" customHeight="1">
      <c r="A11" s="97" t="s">
        <v>75</v>
      </c>
      <c r="B11" s="100">
        <v>227825</v>
      </c>
      <c r="C11" s="100">
        <v>205963</v>
      </c>
      <c r="D11" s="100">
        <v>216563</v>
      </c>
      <c r="E11" s="100">
        <v>123634230</v>
      </c>
    </row>
    <row r="12" spans="1:5" ht="15.75" customHeight="1">
      <c r="A12" s="93" t="s">
        <v>78</v>
      </c>
      <c r="B12" s="99">
        <v>225290</v>
      </c>
      <c r="C12" s="99">
        <v>204235</v>
      </c>
      <c r="D12" s="99">
        <v>215404</v>
      </c>
      <c r="E12" s="99">
        <v>110463389</v>
      </c>
    </row>
    <row r="13" spans="1:5" ht="15.75" customHeight="1">
      <c r="A13" s="97" t="s">
        <v>439</v>
      </c>
      <c r="B13" s="100">
        <v>269078</v>
      </c>
      <c r="C13" s="100">
        <v>246752</v>
      </c>
      <c r="D13" s="100">
        <v>259147</v>
      </c>
      <c r="E13" s="100">
        <v>190452769</v>
      </c>
    </row>
    <row r="14" spans="1:5" ht="15.75" customHeight="1">
      <c r="A14" s="93" t="s">
        <v>438</v>
      </c>
      <c r="B14" s="99">
        <v>1032298</v>
      </c>
      <c r="C14" s="99">
        <v>932857</v>
      </c>
      <c r="D14" s="99">
        <v>1004875</v>
      </c>
      <c r="E14" s="99">
        <v>489005167</v>
      </c>
    </row>
    <row r="15" spans="1:5" ht="15.75" customHeight="1">
      <c r="A15" s="97" t="s">
        <v>80</v>
      </c>
      <c r="B15" s="100">
        <v>164848</v>
      </c>
      <c r="C15" s="100">
        <v>151701</v>
      </c>
      <c r="D15" s="100">
        <v>158156</v>
      </c>
      <c r="E15" s="100">
        <v>109507592</v>
      </c>
    </row>
    <row r="16" spans="1:5" ht="15.75" customHeight="1">
      <c r="A16" s="93" t="s">
        <v>82</v>
      </c>
      <c r="B16" s="99">
        <v>50765</v>
      </c>
      <c r="C16" s="99">
        <v>45390</v>
      </c>
      <c r="D16" s="99">
        <v>48080</v>
      </c>
      <c r="E16" s="99">
        <v>41972922</v>
      </c>
    </row>
    <row r="17" spans="1:5" ht="15.75" customHeight="1">
      <c r="A17" s="97" t="s">
        <v>76</v>
      </c>
      <c r="B17" s="100">
        <v>156228</v>
      </c>
      <c r="C17" s="100">
        <v>142785</v>
      </c>
      <c r="D17" s="100">
        <v>150969</v>
      </c>
      <c r="E17" s="100">
        <v>115726194</v>
      </c>
    </row>
    <row r="18" spans="1:5" ht="15.75" customHeight="1">
      <c r="A18" s="93" t="s">
        <v>84</v>
      </c>
      <c r="B18" s="99">
        <v>63028</v>
      </c>
      <c r="C18" s="99">
        <v>59095</v>
      </c>
      <c r="D18" s="99">
        <v>64741</v>
      </c>
      <c r="E18" s="99">
        <v>65073190</v>
      </c>
    </row>
    <row r="19" spans="1:5" ht="15.75" customHeight="1">
      <c r="A19" s="93" t="s">
        <v>86</v>
      </c>
      <c r="B19" s="99">
        <v>386497</v>
      </c>
      <c r="C19" s="99">
        <v>351511</v>
      </c>
      <c r="D19" s="99">
        <v>372428</v>
      </c>
      <c r="E19" s="99">
        <v>340227511</v>
      </c>
    </row>
    <row r="20" spans="1:5" ht="15.75" customHeight="1">
      <c r="A20" s="95" t="s">
        <v>58</v>
      </c>
      <c r="B20" s="96">
        <v>3571939</v>
      </c>
      <c r="C20" s="96">
        <v>3239122</v>
      </c>
      <c r="D20" s="96">
        <v>3434230</v>
      </c>
      <c r="E20" s="96">
        <v>2325389481</v>
      </c>
    </row>
    <row r="22" ht="12.75">
      <c r="A22" s="98" t="s">
        <v>87</v>
      </c>
    </row>
    <row r="23" spans="2:5" ht="12.75">
      <c r="B23" s="217"/>
      <c r="C23" s="217"/>
      <c r="D23" s="217"/>
      <c r="E23" s="217"/>
    </row>
  </sheetData>
  <sheetProtection/>
  <mergeCells count="6">
    <mergeCell ref="A3:A5"/>
    <mergeCell ref="B3:E3"/>
    <mergeCell ref="B4:E4"/>
    <mergeCell ref="A6:A7"/>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10"/>
  <dimension ref="A1:I24"/>
  <sheetViews>
    <sheetView showGridLines="0" zoomScalePageLayoutView="0" workbookViewId="0" topLeftCell="A1">
      <selection activeCell="B24" sqref="B24"/>
    </sheetView>
  </sheetViews>
  <sheetFormatPr defaultColWidth="9.140625" defaultRowHeight="12.75"/>
  <cols>
    <col min="1" max="1" width="24.00390625" style="37" customWidth="1"/>
    <col min="2" max="2" width="17.421875" style="37" customWidth="1"/>
    <col min="3" max="3" width="16.8515625" style="37" customWidth="1"/>
    <col min="4" max="4" width="17.421875" style="37" customWidth="1"/>
    <col min="5" max="5" width="16.8515625" style="37" customWidth="1"/>
    <col min="6" max="6" width="17.421875" style="37" customWidth="1"/>
    <col min="7" max="7" width="16.8515625" style="37" customWidth="1"/>
    <col min="8" max="8" width="17.421875" style="37" customWidth="1"/>
    <col min="9" max="9" width="15.57421875" style="38" customWidth="1"/>
    <col min="10" max="16384" width="9.140625" style="37" customWidth="1"/>
  </cols>
  <sheetData>
    <row r="1" spans="1:9" ht="19.5" customHeight="1">
      <c r="A1" s="175" t="s">
        <v>150</v>
      </c>
      <c r="B1" s="101"/>
      <c r="C1" s="101"/>
      <c r="D1" s="101"/>
      <c r="E1" s="101"/>
      <c r="F1" s="101"/>
      <c r="G1" s="101"/>
      <c r="H1" s="102"/>
      <c r="I1" s="102"/>
    </row>
    <row r="2" spans="1:9" ht="19.5" customHeight="1">
      <c r="A2" s="176" t="s">
        <v>151</v>
      </c>
      <c r="B2" s="101"/>
      <c r="C2" s="101"/>
      <c r="D2" s="101"/>
      <c r="E2" s="101"/>
      <c r="F2" s="101"/>
      <c r="G2" s="101"/>
      <c r="H2" s="102"/>
      <c r="I2" s="102"/>
    </row>
    <row r="3" spans="1:9" ht="25.5" customHeight="1">
      <c r="A3" s="258" t="s">
        <v>55</v>
      </c>
      <c r="B3" s="269" t="s">
        <v>190</v>
      </c>
      <c r="C3" s="270"/>
      <c r="D3" s="269" t="s">
        <v>190</v>
      </c>
      <c r="E3" s="270"/>
      <c r="F3" s="269" t="s">
        <v>190</v>
      </c>
      <c r="G3" s="270"/>
      <c r="H3" s="275" t="s">
        <v>190</v>
      </c>
      <c r="I3" s="276"/>
    </row>
    <row r="4" spans="1:9" ht="25.5" customHeight="1">
      <c r="A4" s="259"/>
      <c r="B4" s="271" t="s">
        <v>191</v>
      </c>
      <c r="C4" s="272"/>
      <c r="D4" s="271" t="s">
        <v>191</v>
      </c>
      <c r="E4" s="272"/>
      <c r="F4" s="271" t="s">
        <v>191</v>
      </c>
      <c r="G4" s="272"/>
      <c r="H4" s="277" t="s">
        <v>191</v>
      </c>
      <c r="I4" s="278"/>
    </row>
    <row r="5" spans="1:9" ht="19.5" customHeight="1">
      <c r="A5" s="259"/>
      <c r="B5" s="273" t="s">
        <v>498</v>
      </c>
      <c r="C5" s="274"/>
      <c r="D5" s="273" t="s">
        <v>499</v>
      </c>
      <c r="E5" s="274"/>
      <c r="F5" s="273" t="s">
        <v>500</v>
      </c>
      <c r="G5" s="274"/>
      <c r="H5" s="279" t="s">
        <v>501</v>
      </c>
      <c r="I5" s="280"/>
    </row>
    <row r="6" spans="1:9" ht="19.5" customHeight="1">
      <c r="A6" s="264" t="s">
        <v>56</v>
      </c>
      <c r="B6" s="182" t="s">
        <v>192</v>
      </c>
      <c r="C6" s="182" t="s">
        <v>193</v>
      </c>
      <c r="D6" s="182" t="s">
        <v>192</v>
      </c>
      <c r="E6" s="182" t="s">
        <v>193</v>
      </c>
      <c r="F6" s="182" t="s">
        <v>192</v>
      </c>
      <c r="G6" s="182" t="s">
        <v>193</v>
      </c>
      <c r="H6" s="104" t="s">
        <v>192</v>
      </c>
      <c r="I6" s="104" t="s">
        <v>193</v>
      </c>
    </row>
    <row r="7" spans="1:9" ht="24.75" customHeight="1">
      <c r="A7" s="264"/>
      <c r="B7" s="184" t="s">
        <v>194</v>
      </c>
      <c r="C7" s="184" t="s">
        <v>195</v>
      </c>
      <c r="D7" s="184" t="s">
        <v>194</v>
      </c>
      <c r="E7" s="184" t="s">
        <v>195</v>
      </c>
      <c r="F7" s="184" t="s">
        <v>194</v>
      </c>
      <c r="G7" s="184" t="s">
        <v>195</v>
      </c>
      <c r="H7" s="105" t="s">
        <v>194</v>
      </c>
      <c r="I7" s="105" t="s">
        <v>195</v>
      </c>
    </row>
    <row r="8" spans="1:9" ht="19.5" customHeight="1">
      <c r="A8" s="103" t="s">
        <v>69</v>
      </c>
      <c r="B8" s="82">
        <v>7669006.73</v>
      </c>
      <c r="C8" s="82">
        <v>38640.83</v>
      </c>
      <c r="D8" s="82">
        <v>7722609.01</v>
      </c>
      <c r="E8" s="82">
        <v>43161.54</v>
      </c>
      <c r="F8" s="82">
        <v>7294619.32</v>
      </c>
      <c r="G8" s="82">
        <v>14589.47</v>
      </c>
      <c r="H8" s="82">
        <v>9598211432.69</v>
      </c>
      <c r="I8" s="82">
        <v>205912412.04</v>
      </c>
    </row>
    <row r="9" spans="1:9" ht="19.5" customHeight="1">
      <c r="A9" s="108" t="s">
        <v>71</v>
      </c>
      <c r="B9" s="86">
        <v>13509809.25</v>
      </c>
      <c r="C9" s="86">
        <v>34517.15</v>
      </c>
      <c r="D9" s="86">
        <v>13507556.08</v>
      </c>
      <c r="E9" s="86">
        <v>63965.3</v>
      </c>
      <c r="F9" s="86">
        <v>12607468.1</v>
      </c>
      <c r="G9" s="86">
        <v>17161.33</v>
      </c>
      <c r="H9" s="86">
        <v>9400173210.2</v>
      </c>
      <c r="I9" s="86">
        <v>152200851.16</v>
      </c>
    </row>
    <row r="10" spans="1:9" ht="19.5" customHeight="1">
      <c r="A10" s="103" t="s">
        <v>73</v>
      </c>
      <c r="B10" s="82">
        <v>56142713.07</v>
      </c>
      <c r="C10" s="82">
        <v>108098.2</v>
      </c>
      <c r="D10" s="82">
        <v>56175269.15</v>
      </c>
      <c r="E10" s="82">
        <v>127273.25</v>
      </c>
      <c r="F10" s="82">
        <v>52879626.9</v>
      </c>
      <c r="G10" s="82">
        <v>52946.7</v>
      </c>
      <c r="H10" s="82">
        <v>51480124134.23</v>
      </c>
      <c r="I10" s="82">
        <v>958525365.34</v>
      </c>
    </row>
    <row r="11" spans="1:9" ht="19.5" customHeight="1">
      <c r="A11" s="108" t="s">
        <v>75</v>
      </c>
      <c r="B11" s="86">
        <v>15896873.78</v>
      </c>
      <c r="C11" s="86">
        <v>47571.05</v>
      </c>
      <c r="D11" s="86">
        <v>16088820.86</v>
      </c>
      <c r="E11" s="86">
        <v>44700.17</v>
      </c>
      <c r="F11" s="86">
        <v>15330326.87</v>
      </c>
      <c r="G11" s="86">
        <v>24143.76</v>
      </c>
      <c r="H11" s="86">
        <v>9948828178.59</v>
      </c>
      <c r="I11" s="86">
        <v>162934029.79</v>
      </c>
    </row>
    <row r="12" spans="1:9" ht="19.5" customHeight="1">
      <c r="A12" s="103" t="s">
        <v>78</v>
      </c>
      <c r="B12" s="82">
        <v>17069312.08</v>
      </c>
      <c r="C12" s="82">
        <v>27615.73</v>
      </c>
      <c r="D12" s="82">
        <v>17295831.58</v>
      </c>
      <c r="E12" s="82">
        <v>60138.23</v>
      </c>
      <c r="F12" s="82">
        <v>16394085.26</v>
      </c>
      <c r="G12" s="82">
        <v>20444.8</v>
      </c>
      <c r="H12" s="82">
        <v>9152467186.07</v>
      </c>
      <c r="I12" s="82">
        <v>138286523.67</v>
      </c>
    </row>
    <row r="13" spans="1:9" ht="19.5" customHeight="1">
      <c r="A13" s="108" t="s">
        <v>439</v>
      </c>
      <c r="B13" s="86">
        <v>19901740.17</v>
      </c>
      <c r="C13" s="86">
        <v>47878.08</v>
      </c>
      <c r="D13" s="86">
        <v>20085543.74</v>
      </c>
      <c r="E13" s="86">
        <v>107984.46</v>
      </c>
      <c r="F13" s="86">
        <v>19022835.67</v>
      </c>
      <c r="G13" s="86">
        <v>29017.23</v>
      </c>
      <c r="H13" s="86">
        <v>17348500279.83</v>
      </c>
      <c r="I13" s="86">
        <v>298437313.93</v>
      </c>
    </row>
    <row r="14" spans="1:9" ht="19.5" customHeight="1">
      <c r="A14" s="103" t="s">
        <v>438</v>
      </c>
      <c r="B14" s="82">
        <v>91282095.63</v>
      </c>
      <c r="C14" s="82">
        <v>112992.97</v>
      </c>
      <c r="D14" s="82">
        <v>91822498.66</v>
      </c>
      <c r="E14" s="82">
        <v>161784.81</v>
      </c>
      <c r="F14" s="82">
        <v>85796594.56</v>
      </c>
      <c r="G14" s="82">
        <v>74635.71</v>
      </c>
      <c r="H14" s="82">
        <v>51452310794.1</v>
      </c>
      <c r="I14" s="82">
        <v>793893617.03</v>
      </c>
    </row>
    <row r="15" spans="1:9" ht="19.5" customHeight="1">
      <c r="A15" s="108" t="s">
        <v>80</v>
      </c>
      <c r="B15" s="86">
        <v>11023364.62</v>
      </c>
      <c r="C15" s="86">
        <v>22281.85</v>
      </c>
      <c r="D15" s="86">
        <v>11214598.51</v>
      </c>
      <c r="E15" s="86">
        <v>40299.39</v>
      </c>
      <c r="F15" s="86">
        <v>10653827.09</v>
      </c>
      <c r="G15" s="86">
        <v>13907.2</v>
      </c>
      <c r="H15" s="86">
        <v>8328464185.48</v>
      </c>
      <c r="I15" s="86">
        <v>153278801.12</v>
      </c>
    </row>
    <row r="16" spans="1:9" ht="19.5" customHeight="1">
      <c r="A16" s="103" t="s">
        <v>82</v>
      </c>
      <c r="B16" s="82">
        <v>3739918.24</v>
      </c>
      <c r="C16" s="82">
        <v>11071.82</v>
      </c>
      <c r="D16" s="82">
        <v>3778551.23</v>
      </c>
      <c r="E16" s="82">
        <v>10308.68</v>
      </c>
      <c r="F16" s="82">
        <v>3617885.58</v>
      </c>
      <c r="G16" s="82">
        <v>2782.05</v>
      </c>
      <c r="H16" s="82">
        <v>3678961654.92</v>
      </c>
      <c r="I16" s="82">
        <v>56054991.5</v>
      </c>
    </row>
    <row r="17" spans="1:9" ht="19.5" customHeight="1">
      <c r="A17" s="108" t="s">
        <v>76</v>
      </c>
      <c r="B17" s="86">
        <v>10719509.68</v>
      </c>
      <c r="C17" s="86">
        <v>23666.2</v>
      </c>
      <c r="D17" s="86">
        <v>10781351.32</v>
      </c>
      <c r="E17" s="86">
        <v>32423.48</v>
      </c>
      <c r="F17" s="86">
        <v>10499874.16</v>
      </c>
      <c r="G17" s="86">
        <v>16508.35</v>
      </c>
      <c r="H17" s="86">
        <v>9138870346.130001</v>
      </c>
      <c r="I17" s="86">
        <v>152967532.77</v>
      </c>
    </row>
    <row r="18" spans="1:9" ht="19.5" customHeight="1">
      <c r="A18" s="103" t="s">
        <v>84</v>
      </c>
      <c r="B18" s="82">
        <v>3761221.04</v>
      </c>
      <c r="C18" s="82">
        <v>12229.7</v>
      </c>
      <c r="D18" s="82">
        <v>3871296.45</v>
      </c>
      <c r="E18" s="82">
        <v>27804.39</v>
      </c>
      <c r="F18" s="82">
        <v>3720117.78</v>
      </c>
      <c r="G18" s="82">
        <v>8051.43</v>
      </c>
      <c r="H18" s="82">
        <v>4766979303.14</v>
      </c>
      <c r="I18" s="82">
        <v>81726281.65</v>
      </c>
    </row>
    <row r="19" spans="1:9" ht="19.5" customHeight="1">
      <c r="A19" s="103" t="s">
        <v>86</v>
      </c>
      <c r="B19" s="82">
        <v>26256460.59</v>
      </c>
      <c r="C19" s="82">
        <v>60609.51</v>
      </c>
      <c r="D19" s="82">
        <v>26875107.75</v>
      </c>
      <c r="E19" s="82">
        <v>73500.61</v>
      </c>
      <c r="F19" s="82">
        <v>25677919.83</v>
      </c>
      <c r="G19" s="82">
        <v>36292.09</v>
      </c>
      <c r="H19" s="82">
        <v>27790685153.97</v>
      </c>
      <c r="I19" s="82">
        <v>506577005.9</v>
      </c>
    </row>
    <row r="20" spans="1:9" ht="19.5" customHeight="1">
      <c r="A20" s="106" t="s">
        <v>58</v>
      </c>
      <c r="B20" s="107">
        <v>276972024.88</v>
      </c>
      <c r="C20" s="107">
        <v>547173.09</v>
      </c>
      <c r="D20" s="107">
        <v>279219034.34</v>
      </c>
      <c r="E20" s="107">
        <v>793344.31</v>
      </c>
      <c r="F20" s="107">
        <v>263495181.12</v>
      </c>
      <c r="G20" s="107">
        <v>310480.12</v>
      </c>
      <c r="H20" s="107">
        <v>212084575859.35</v>
      </c>
      <c r="I20" s="107">
        <v>3660794725.9</v>
      </c>
    </row>
    <row r="21" spans="1:8" ht="12.75">
      <c r="A21" s="38"/>
      <c r="B21" s="38"/>
      <c r="C21" s="38"/>
      <c r="D21" s="38"/>
      <c r="E21" s="38"/>
      <c r="F21" s="38"/>
      <c r="G21" s="38"/>
      <c r="H21" s="38"/>
    </row>
    <row r="22" spans="1:8" ht="12.75">
      <c r="A22" s="42" t="s">
        <v>87</v>
      </c>
      <c r="B22" s="38"/>
      <c r="C22" s="38"/>
      <c r="D22" s="38"/>
      <c r="E22" s="38"/>
      <c r="F22" s="38"/>
      <c r="G22" s="38"/>
      <c r="H22" s="38"/>
    </row>
    <row r="23" spans="1:8" ht="12.75">
      <c r="A23" s="38"/>
      <c r="B23" s="38"/>
      <c r="C23" s="38"/>
      <c r="D23" s="38"/>
      <c r="E23" s="38"/>
      <c r="F23" s="38"/>
      <c r="G23" s="38"/>
      <c r="H23" s="38"/>
    </row>
    <row r="24" spans="2:9" ht="12.75">
      <c r="B24" s="218"/>
      <c r="C24" s="218"/>
      <c r="D24" s="218"/>
      <c r="E24" s="218"/>
      <c r="F24" s="218"/>
      <c r="G24" s="218"/>
      <c r="H24" s="218"/>
      <c r="I24" s="218"/>
    </row>
  </sheetData>
  <sheetProtection/>
  <mergeCells count="14">
    <mergeCell ref="H3:I3"/>
    <mergeCell ref="H4:I4"/>
    <mergeCell ref="H5:I5"/>
    <mergeCell ref="F3:G3"/>
    <mergeCell ref="F4:G4"/>
    <mergeCell ref="F5:G5"/>
    <mergeCell ref="A3:A5"/>
    <mergeCell ref="A6:A7"/>
    <mergeCell ref="B3:C3"/>
    <mergeCell ref="D3:E3"/>
    <mergeCell ref="B4:C4"/>
    <mergeCell ref="D4:E4"/>
    <mergeCell ref="B5:C5"/>
    <mergeCell ref="D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UKNF</dc:creator>
  <cp:keywords/>
  <dc:description/>
  <cp:lastModifiedBy>Przybysz Marta</cp:lastModifiedBy>
  <dcterms:created xsi:type="dcterms:W3CDTF">2010-07-09T11:41:57Z</dcterms:created>
  <dcterms:modified xsi:type="dcterms:W3CDTF">2017-11-29T12:04:46Z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